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eadamia\Desktop\"/>
    </mc:Choice>
  </mc:AlternateContent>
  <bookViews>
    <workbookView xWindow="0" yWindow="0" windowWidth="240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" l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comments1.xml><?xml version="1.0" encoding="utf-8"?>
<comments xmlns="http://schemas.openxmlformats.org/spreadsheetml/2006/main">
  <authors>
    <author>Irina Gobejishvili</author>
  </authors>
  <commentList>
    <comment ref="F36" authorId="0" shapeId="0">
      <text>
        <r>
          <rPr>
            <b/>
            <sz val="9"/>
            <color indexed="81"/>
            <rFont val="Tahoma"/>
            <family val="2"/>
          </rPr>
          <t>Irina Gobejishvili:</t>
        </r>
        <r>
          <rPr>
            <sz val="9"/>
            <color indexed="81"/>
            <rFont val="Tahoma"/>
            <family val="2"/>
          </rPr>
          <t xml:space="preserve">
1869 ცალი გაუვარგისდა</t>
        </r>
      </text>
    </comment>
  </commentList>
</comments>
</file>

<file path=xl/sharedStrings.xml><?xml version="1.0" encoding="utf-8"?>
<sst xmlns="http://schemas.openxmlformats.org/spreadsheetml/2006/main" count="182" uniqueCount="141">
  <si>
    <t>ქრონიკული დაავადებების სამკურნალო მედიკამენტებით უზრუნველყოფა     (27 03 03 11)</t>
  </si>
  <si>
    <t>N</t>
  </si>
  <si>
    <t>მედიკამენტის დასახელება</t>
  </si>
  <si>
    <t>სავაჭრო დასახელება</t>
  </si>
  <si>
    <t>მოქმედების ვადა</t>
  </si>
  <si>
    <t>ნაშთი პსპ ბაზა 12.09.2019</t>
  </si>
  <si>
    <t>ნაშთი საქართველო ჯამში 12.09.2019</t>
  </si>
  <si>
    <t>საშუალო თვიური ხარჯვა</t>
  </si>
  <si>
    <t>მარაგი ბაზა (თვე)</t>
  </si>
  <si>
    <t>მარაგი საქართველო</t>
  </si>
  <si>
    <t>ენალაპრილი 10მგ</t>
  </si>
  <si>
    <t>01.06.2020</t>
  </si>
  <si>
    <t>ენალაპრილი 20მგ</t>
  </si>
  <si>
    <t>ენაპი 20მგ</t>
  </si>
  <si>
    <t>01.04.2020</t>
  </si>
  <si>
    <t>ლოსარტანი 100მგ</t>
  </si>
  <si>
    <t>ლოზაპი/ლორისტა/ლოსარდენკი</t>
  </si>
  <si>
    <t>31.05.2019</t>
  </si>
  <si>
    <t>ამლოდიპინი 5მგ</t>
  </si>
  <si>
    <t>01.05.2020</t>
  </si>
  <si>
    <t>მეტოპროლოლი 100მგ</t>
  </si>
  <si>
    <t>ეგილოკი 100მგ</t>
  </si>
  <si>
    <t>01.03.2022</t>
  </si>
  <si>
    <t>ამიოდარონი 200მგ</t>
  </si>
  <si>
    <t>კორდარონი</t>
  </si>
  <si>
    <t>01.03.2020</t>
  </si>
  <si>
    <t>იზოსორბიდის მონონიტრატი 40მგ</t>
  </si>
  <si>
    <t>მონოსანი 40მგ</t>
  </si>
  <si>
    <t>ვარფარინი 2.5მგ</t>
  </si>
  <si>
    <t>ვარფარინ–ნიკომედი 2.5მგ</t>
  </si>
  <si>
    <t>01.02.2022</t>
  </si>
  <si>
    <t>კლოპიდოგრელი 75მგ</t>
  </si>
  <si>
    <t>ზილტი 75მგ/პეგორელი 75მგ</t>
  </si>
  <si>
    <t>01.07.2020</t>
  </si>
  <si>
    <t>დიგოქსინი 0.25მგ</t>
  </si>
  <si>
    <t>დიგოქსინი–გრინდექსი</t>
  </si>
  <si>
    <t>01.11.2021</t>
  </si>
  <si>
    <t>ფუროსემიდი 40მგ</t>
  </si>
  <si>
    <t>01.11.2020</t>
  </si>
  <si>
    <t>სპირონოლაქტონი 25მგ</t>
  </si>
  <si>
    <t>ვეროშპირონი 25მგ</t>
  </si>
  <si>
    <t>01.01.2022</t>
  </si>
  <si>
    <t>ატორვასტატინი 20მგ</t>
  </si>
  <si>
    <t>ტორვიტინი 20მგ N30</t>
  </si>
  <si>
    <t>11.01.2021</t>
  </si>
  <si>
    <t>ატორვასტატინი 10მგ</t>
  </si>
  <si>
    <t>01.05.2021</t>
  </si>
  <si>
    <t>ატორვასტატინი 40მგ</t>
  </si>
  <si>
    <t>ატორისი 40მგ</t>
  </si>
  <si>
    <t>30.09.2020</t>
  </si>
  <si>
    <t>პერინდოპრილ /ამლოდიპინი 4მგ/5მგ ან 5მგ/5მგ</t>
  </si>
  <si>
    <t>ამრადიპინი 4/5მგ</t>
  </si>
  <si>
    <t>პერინდოპრილ /ამლოდიპინი 8მგ/10მგ ან 10მგ/10მგ</t>
  </si>
  <si>
    <t>ამრადიპინი 8/10მგ</t>
  </si>
  <si>
    <t>პერინდოპრილ ინდაპამიდი 4მგ/1.25მგ</t>
  </si>
  <si>
    <t>ლოსარტან/ჰიდროქლორთიაზიდი 50მგ/12.5მგ</t>
  </si>
  <si>
    <t>ლორისტა H 50მგ/12.5მგ</t>
  </si>
  <si>
    <t>01.07.2023</t>
  </si>
  <si>
    <t>ბისოპროლოლი 5მგ</t>
  </si>
  <si>
    <t>ემკორი 5მგ</t>
  </si>
  <si>
    <t>01.08.2021</t>
  </si>
  <si>
    <t>ნებივოლოლი 5მგ</t>
  </si>
  <si>
    <t>ნებივოლოლი შტადა 5მგ/დანები 5მგ</t>
  </si>
  <si>
    <t>ჰიდროქლორთიაზიდი 25მგ</t>
  </si>
  <si>
    <t>ჰიპოთიაზიდი 25მგ</t>
  </si>
  <si>
    <t>აცეტილსალიცილის მჟავა+მაგნიუმის ჰიდროქსიდი 75მგ</t>
  </si>
  <si>
    <t>კარდიომაგნილი 75მგ</t>
  </si>
  <si>
    <t>31.03.2021</t>
  </si>
  <si>
    <t>აცეტილსალიცილის მჟავა+მაგნიუმის ჰიდროქსიდი 150მგ</t>
  </si>
  <si>
    <t>კარდიომაგნილი 150მგ</t>
  </si>
  <si>
    <t>01.03.2021</t>
  </si>
  <si>
    <t>მეტფორმინი 1000მგ</t>
  </si>
  <si>
    <t>სიოფორი 1000მგ</t>
  </si>
  <si>
    <t>04.01.2021</t>
  </si>
  <si>
    <t>გლიკლაზიდი 60მგ</t>
  </si>
  <si>
    <t>დიაბეტონი MR 60მგ/ აპო გლიკლაზიდი 60მგ</t>
  </si>
  <si>
    <t>31.05.2020</t>
  </si>
  <si>
    <t>გლიმეპირიდი 2მგ</t>
  </si>
  <si>
    <t>ამარილი 2mg</t>
  </si>
  <si>
    <t>01.06.2021</t>
  </si>
  <si>
    <t>თიამაზოლი 5მგ</t>
  </si>
  <si>
    <t>თიროზოლი 5მგ</t>
  </si>
  <si>
    <t>13.05.2022</t>
  </si>
  <si>
    <t>ლევოთიროქსინი  50მკგ</t>
  </si>
  <si>
    <t>ლ–თიროქსინი/ეუთიროქსი 50მკგ</t>
  </si>
  <si>
    <t>30.04.2021</t>
  </si>
  <si>
    <t>ბუდესონიდი 0.5მგ/2მლ</t>
  </si>
  <si>
    <t>პულმიკორტი 0.5მგ/მლ 2მლ/ბენოდილი</t>
  </si>
  <si>
    <t>ალბუტეროლი  2.5მგ/0.5მლ 0.5მლ</t>
  </si>
  <si>
    <t>ალბუტეროლის სულფატი 0.5% 2.5მგ/0.5მლ</t>
  </si>
  <si>
    <t>31.01.2019</t>
  </si>
  <si>
    <t xml:space="preserve">სალმეტეროლი/ფლუტიკაზონი   50მკგ/500მკგ საინჰალაციო ფხვნილი                   </t>
  </si>
  <si>
    <t>სერეტიდი დისკუსი 50/250მკგ ინჰ 60 დოზა/ ეარფლუსალი</t>
  </si>
  <si>
    <t>30.04.2020</t>
  </si>
  <si>
    <t xml:space="preserve">სალმეტეროლი/ფლუტიკაზონი   50მკგ/250მკგ საინჰალაციო ფხვნილი                   </t>
  </si>
  <si>
    <t>საფლუტინი 50/500მკგ</t>
  </si>
  <si>
    <t>სალბუტამოლი 100მკგ დოზა საინჰალაციო აეროზოლი</t>
  </si>
  <si>
    <t>სალბუტამოლი ინტელი აეროზ. 200 დოზა</t>
  </si>
  <si>
    <t xml:space="preserve">აკლიდინიუმის ბრომიდი საინჰალაციო ფხვნილი (კაფსულა) ინჰალატორთან ერთად/322მკგ/დოზა </t>
  </si>
  <si>
    <t>ბრეტარისი ჯენუეირი 322მკგ 60 დოზა</t>
  </si>
  <si>
    <t>მეთილპრედნიზოლონი 16მგ</t>
  </si>
  <si>
    <t>მედროლი 16მგ</t>
  </si>
  <si>
    <t>01.06.2022</t>
  </si>
  <si>
    <t>კარბიდოპა,ლევოდოპა 250მგ/25მგ</t>
  </si>
  <si>
    <t>ნაკომი</t>
  </si>
  <si>
    <t>ბენსერაზიდის ჰიდროქლორიდი,ლევოდოპა 125მგ/25მგ</t>
  </si>
  <si>
    <t>მადოპარი</t>
  </si>
  <si>
    <t>ლევეტირაცეტამი 500მგ</t>
  </si>
  <si>
    <t>ლევეტირაცეტამი აკორდი</t>
  </si>
  <si>
    <t>05.11.2020</t>
  </si>
  <si>
    <t>კარბამაზეპინი 200მგ</t>
  </si>
  <si>
    <t>ნეიროლეფსინი 200მგ</t>
  </si>
  <si>
    <t>01.12.2021</t>
  </si>
  <si>
    <t>ნატრიუმის ვალპროატი 300მგ</t>
  </si>
  <si>
    <t>დეპაკინი ქრონო 300მგ</t>
  </si>
  <si>
    <t>07.01.2021</t>
  </si>
  <si>
    <t>ნატრიუმის ვალპროატი 500მგ</t>
  </si>
  <si>
    <t>დეპაკინი ქრონო 500მგ</t>
  </si>
  <si>
    <t>ლემოტრიჯინი 100მგ</t>
  </si>
  <si>
    <t>ლამოტრიქსი 100მგ</t>
  </si>
  <si>
    <t>01.10.2021</t>
  </si>
  <si>
    <t>ლემოტრიჯინი 25მგ</t>
  </si>
  <si>
    <t>ლამიქტალი 25მგ</t>
  </si>
  <si>
    <t>03.07.2021</t>
  </si>
  <si>
    <t>მომწოდებელი აგვიანებს მოწოდებას (407880 აბი) ძველი ხელშეკრულების ფარგლებში, ასევე უკვე გაფორმდა ახალი ხელშეკრულება იგივე მომწოდებელთან ახალ რაოდენობაზე (ვართ ყოველდღიურ რეჟიმში მიღებისთვის)</t>
  </si>
  <si>
    <t>ტენდერი გამოცხადებულია (შემოთავაზებულია 0.60 ლარით მეტი ღირებულების წამლის შესყიდვა)</t>
  </si>
  <si>
    <t>ტენდერი გამოცხადებულია (შემოთავაზებულია დეკემბერში მოწოდებით)</t>
  </si>
  <si>
    <t>არ დგას შესყიდვის საჭიროება</t>
  </si>
  <si>
    <t>ძველი ხელშეკრულების ფარგლებში უნდა მივიღოთ 500 000 აბი (ოქტომბრის შუა რიცხვებში) მიდინარეობს მოლაპარაკება მოწოდების დაჩქარებაზე (ახალი ტენდერი გამოცხადებულია)</t>
  </si>
  <si>
    <t>ხელშეკრულება გაფორმდა, მარაგის ამოწურვამდე მივიღებთ ახალ პარტიას</t>
  </si>
  <si>
    <t>ტენდერი გამოცხადებულია (წინადადებები მიღებული არ არის)</t>
  </si>
  <si>
    <t>ძველი ხელშეკრულების ფარგლებში უნდა მივიღოთ 450000 აბი (ველოდებით ყოველდღე), ასევე, ახალი ტენდერი გამოცხადებულია (წინადადებები მიღებული არ არის)</t>
  </si>
  <si>
    <t>ტენდერი გამოცხადებულია (სექტემბრის ბოლოს უნდა მივიღოთ 200 560 აბი, ძველი ხელშეკრულების ფარგლებში)</t>
  </si>
  <si>
    <t>გააქტიურდება 10მგ ხარჯვა (10 ნოემბერამდე უნდა მივიღოთ 250 000 აბი, ძველი ხელშეკრულების ფარგლებში) გამოცხადებულია ტენდერი დამატებით რაოდენობაზე</t>
  </si>
  <si>
    <t>10 ნოემბრამდე  უნდა მივიღოთ 5000 00 აბი ძველი ხელშეკრულების ფარგლებში, ასევე გამოცხადებულია ტენდერი (წინადადებები მიღებული არ არის)</t>
  </si>
  <si>
    <t>გაფორმებულია ხელშეკრულება, ველოდებით მოწოდებას (სავარაუდოდ სექტემბრის ბოლოსთვის),ასევე გამოცხადებულია ახალი შესყიდვაც</t>
  </si>
  <si>
    <t>ველოდებით ხელშეკრულების გაფორმებას, მოწოდება იგეგმება 20 სექტემბრისთვის 365790 აბი</t>
  </si>
  <si>
    <t>ტენდერი გამოცხადებულია (წინადადებები დამუსავების პროცესშია შესყიდვების სააგენტოს მხრიდან)</t>
  </si>
  <si>
    <t>ძველი ხელშეკრულების ფარგლებში უნდა მივიღოთ 2 000 000 აბი (10 ოქტომბამდე) მიდინარეობს მოლაპარაკება მოწოდების დაჩქარებაზე (ახალი ტენდერი გამოცხადებულია)</t>
  </si>
  <si>
    <t>ძველი ხელშეკრულების ფარგლებში უნდა მივიღოთ 1 000 000 აბი (თარიღი არ არის გარკვეული) მიდინარეობს მოლაპარაკება მოწოდების დაჩქარებაზე (ახალი ტენდერზე მიმდინარეობს ხელშეკრულების გაფორმება)</t>
  </si>
  <si>
    <t>ტენდერი გამოცხადებულია (შესყიდვების სააგენტოდან მივიღეთ წინადადედბი და მიმდინარეობს შერჩევა აფსების და მოწოდების პირობების გათვალისწინებ)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</si>
</sst>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0.0"/>
    <numFmt numFmtId="165" formatCode="_(* #,##0.0000_);_(* \(#,##0.0000\);_(* &quot;-&quot;??_);_(@_)"/>
    <numFmt numFmtId="166" formatCode="_(* #,##0.00000000_);_(* \(#,##0.00000000\);_(* &quot;-&quot;??_);_(@_)"/>
    <numFmt numFmtId="167" formatCode="_(* #,##0.0000000_);_(* \(#,##0.0000000\);_(* &quot;-&quot;??_);_(@_)"/>
    <numFmt numFmtId="168" formatCode="_(* #,##0.000_);_(* \(#,##0.000\);_(* &quot;-&quot;??_);_(@_)"/>
    <numFmt numFmtId="169" formatCode="_(* #,##0_);_(* \(#,##0\);_(* &quot;-&quot;??_);_(@_)"/>
    <numFmt numFmtId="170" formatCode="_(* #,##0.00000_);_(* \(#,##0.000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sz val="9"/>
      <name val="Menlo Bold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66">
    <xf numFmtId="0" fontId="0" fillId="0" borderId="0" xfId="0"/>
    <xf numFmtId="0" fontId="0" fillId="2" borderId="0" xfId="0" applyNumberFormat="1" applyFont="1" applyFill="1" applyBorder="1" applyAlignment="1">
      <alignment horizontal="center" wrapText="1"/>
    </xf>
    <xf numFmtId="0" fontId="0" fillId="2" borderId="0" xfId="0" applyNumberFormat="1" applyFont="1" applyFill="1" applyBorder="1" applyAlignment="1"/>
    <xf numFmtId="1" fontId="3" fillId="2" borderId="1" xfId="2" applyNumberFormat="1" applyFont="1" applyFill="1" applyBorder="1" applyAlignment="1">
      <alignment horizontal="center" vertical="center" wrapText="1"/>
    </xf>
    <xf numFmtId="2" fontId="3" fillId="2" borderId="1" xfId="2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textRotation="90" wrapText="1"/>
    </xf>
    <xf numFmtId="1" fontId="3" fillId="2" borderId="1" xfId="0" applyNumberFormat="1" applyFont="1" applyFill="1" applyBorder="1" applyAlignment="1">
      <alignment horizontal="center" textRotation="90" wrapText="1"/>
    </xf>
    <xf numFmtId="1" fontId="3" fillId="2" borderId="1" xfId="1" applyNumberFormat="1" applyFont="1" applyFill="1" applyBorder="1" applyAlignment="1">
      <alignment horizontal="center" textRotation="90" wrapText="1"/>
    </xf>
    <xf numFmtId="164" fontId="3" fillId="2" borderId="1" xfId="0" applyNumberFormat="1" applyFont="1" applyFill="1" applyBorder="1" applyAlignment="1">
      <alignment horizontal="center" textRotation="90" wrapText="1"/>
    </xf>
    <xf numFmtId="43" fontId="6" fillId="2" borderId="1" xfId="1" applyFont="1" applyFill="1" applyBorder="1" applyAlignment="1">
      <alignment vertical="center"/>
    </xf>
    <xf numFmtId="43" fontId="3" fillId="2" borderId="1" xfId="1" applyFont="1" applyFill="1" applyBorder="1" applyAlignment="1">
      <alignment vertical="center"/>
    </xf>
    <xf numFmtId="164" fontId="3" fillId="2" borderId="1" xfId="1" applyNumberFormat="1" applyFont="1" applyFill="1" applyBorder="1" applyAlignment="1"/>
    <xf numFmtId="164" fontId="3" fillId="2" borderId="1" xfId="0" applyNumberFormat="1" applyFont="1" applyFill="1" applyBorder="1" applyAlignment="1"/>
    <xf numFmtId="0" fontId="4" fillId="2" borderId="1" xfId="0" applyFont="1" applyFill="1" applyBorder="1" applyAlignment="1">
      <alignment horizontal="left" vertical="top" wrapText="1"/>
    </xf>
    <xf numFmtId="43" fontId="6" fillId="2" borderId="1" xfId="1" applyFont="1" applyFill="1" applyBorder="1" applyAlignment="1"/>
    <xf numFmtId="0" fontId="4" fillId="2" borderId="2" xfId="0" applyFont="1" applyFill="1" applyBorder="1" applyAlignment="1">
      <alignment horizontal="left" vertical="top" wrapText="1"/>
    </xf>
    <xf numFmtId="169" fontId="6" fillId="2" borderId="1" xfId="1" applyNumberFormat="1" applyFont="1" applyFill="1" applyBorder="1" applyAlignment="1"/>
    <xf numFmtId="0" fontId="3" fillId="2" borderId="1" xfId="1" applyNumberFormat="1" applyFont="1" applyFill="1" applyBorder="1" applyAlignment="1"/>
    <xf numFmtId="0" fontId="2" fillId="2" borderId="0" xfId="1" applyNumberFormat="1" applyFont="1" applyFill="1" applyBorder="1" applyAlignment="1"/>
    <xf numFmtId="1" fontId="0" fillId="2" borderId="0" xfId="0" applyNumberFormat="1" applyFont="1" applyFill="1" applyBorder="1" applyAlignment="1"/>
    <xf numFmtId="164" fontId="0" fillId="2" borderId="0" xfId="0" applyNumberFormat="1" applyFont="1" applyFill="1" applyBorder="1" applyAlignment="1"/>
    <xf numFmtId="0" fontId="5" fillId="3" borderId="1" xfId="0" applyFont="1" applyFill="1" applyBorder="1" applyAlignment="1">
      <alignment horizontal="left" vertical="top" wrapText="1"/>
    </xf>
    <xf numFmtId="165" fontId="6" fillId="3" borderId="1" xfId="1" applyNumberFormat="1" applyFont="1" applyFill="1" applyBorder="1" applyAlignment="1"/>
    <xf numFmtId="43" fontId="6" fillId="3" borderId="1" xfId="1" applyFont="1" applyFill="1" applyBorder="1" applyAlignment="1">
      <alignment vertical="center"/>
    </xf>
    <xf numFmtId="43" fontId="3" fillId="3" borderId="1" xfId="1" applyFont="1" applyFill="1" applyBorder="1" applyAlignment="1">
      <alignment vertical="center"/>
    </xf>
    <xf numFmtId="164" fontId="3" fillId="3" borderId="1" xfId="1" applyNumberFormat="1" applyFont="1" applyFill="1" applyBorder="1" applyAlignment="1"/>
    <xf numFmtId="164" fontId="3" fillId="3" borderId="1" xfId="0" applyNumberFormat="1" applyFont="1" applyFill="1" applyBorder="1" applyAlignment="1"/>
    <xf numFmtId="0" fontId="0" fillId="3" borderId="0" xfId="0" applyNumberFormat="1" applyFont="1" applyFill="1" applyBorder="1" applyAlignment="1"/>
    <xf numFmtId="0" fontId="4" fillId="3" borderId="1" xfId="0" applyFont="1" applyFill="1" applyBorder="1" applyAlignment="1">
      <alignment horizontal="left" vertical="top" wrapText="1"/>
    </xf>
    <xf numFmtId="166" fontId="6" fillId="3" borderId="1" xfId="1" applyNumberFormat="1" applyFont="1" applyFill="1" applyBorder="1" applyAlignment="1"/>
    <xf numFmtId="0" fontId="4" fillId="4" borderId="1" xfId="0" applyFont="1" applyFill="1" applyBorder="1" applyAlignment="1">
      <alignment horizontal="left" vertical="top" wrapText="1"/>
    </xf>
    <xf numFmtId="167" fontId="6" fillId="4" borderId="1" xfId="1" applyNumberFormat="1" applyFont="1" applyFill="1" applyBorder="1" applyAlignment="1"/>
    <xf numFmtId="43" fontId="6" fillId="4" borderId="1" xfId="1" applyFont="1" applyFill="1" applyBorder="1" applyAlignment="1">
      <alignment vertical="center"/>
    </xf>
    <xf numFmtId="43" fontId="3" fillId="4" borderId="1" xfId="1" applyFont="1" applyFill="1" applyBorder="1" applyAlignment="1">
      <alignment vertical="center"/>
    </xf>
    <xf numFmtId="164" fontId="3" fillId="4" borderId="1" xfId="1" applyNumberFormat="1" applyFont="1" applyFill="1" applyBorder="1" applyAlignment="1"/>
    <xf numFmtId="164" fontId="3" fillId="4" borderId="1" xfId="0" applyNumberFormat="1" applyFont="1" applyFill="1" applyBorder="1" applyAlignment="1"/>
    <xf numFmtId="0" fontId="0" fillId="4" borderId="0" xfId="0" applyNumberFormat="1" applyFont="1" applyFill="1" applyBorder="1" applyAlignment="1"/>
    <xf numFmtId="168" fontId="6" fillId="3" borderId="1" xfId="1" applyNumberFormat="1" applyFont="1" applyFill="1" applyBorder="1" applyAlignment="1"/>
    <xf numFmtId="167" fontId="6" fillId="3" borderId="1" xfId="1" applyNumberFormat="1" applyFont="1" applyFill="1" applyBorder="1" applyAlignment="1"/>
    <xf numFmtId="0" fontId="4" fillId="5" borderId="1" xfId="0" applyFont="1" applyFill="1" applyBorder="1" applyAlignment="1">
      <alignment horizontal="left" vertical="top" wrapText="1"/>
    </xf>
    <xf numFmtId="168" fontId="6" fillId="5" borderId="1" xfId="1" applyNumberFormat="1" applyFont="1" applyFill="1" applyBorder="1" applyAlignment="1"/>
    <xf numFmtId="43" fontId="6" fillId="5" borderId="1" xfId="1" applyFont="1" applyFill="1" applyBorder="1" applyAlignment="1">
      <alignment vertical="center"/>
    </xf>
    <xf numFmtId="43" fontId="3" fillId="5" borderId="1" xfId="1" applyFont="1" applyFill="1" applyBorder="1" applyAlignment="1">
      <alignment vertical="center"/>
    </xf>
    <xf numFmtId="164" fontId="3" fillId="5" borderId="1" xfId="1" applyNumberFormat="1" applyFont="1" applyFill="1" applyBorder="1" applyAlignment="1"/>
    <xf numFmtId="164" fontId="3" fillId="5" borderId="1" xfId="0" applyNumberFormat="1" applyFont="1" applyFill="1" applyBorder="1" applyAlignment="1"/>
    <xf numFmtId="0" fontId="0" fillId="5" borderId="0" xfId="0" applyNumberFormat="1" applyFont="1" applyFill="1" applyBorder="1" applyAlignment="1"/>
    <xf numFmtId="43" fontId="6" fillId="5" borderId="1" xfId="1" applyFont="1" applyFill="1" applyBorder="1" applyAlignment="1"/>
    <xf numFmtId="165" fontId="6" fillId="5" borderId="1" xfId="1" applyNumberFormat="1" applyFont="1" applyFill="1" applyBorder="1" applyAlignment="1"/>
    <xf numFmtId="0" fontId="4" fillId="5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43" fontId="6" fillId="3" borderId="1" xfId="1" applyFont="1" applyFill="1" applyBorder="1" applyAlignment="1"/>
    <xf numFmtId="0" fontId="3" fillId="3" borderId="3" xfId="1" applyNumberFormat="1" applyFont="1" applyFill="1" applyBorder="1" applyAlignment="1" applyProtection="1">
      <alignment horizontal="center"/>
    </xf>
    <xf numFmtId="169" fontId="6" fillId="3" borderId="1" xfId="1" applyNumberFormat="1" applyFont="1" applyFill="1" applyBorder="1" applyAlignment="1"/>
    <xf numFmtId="0" fontId="3" fillId="3" borderId="1" xfId="1" applyNumberFormat="1" applyFont="1" applyFill="1" applyBorder="1" applyAlignment="1">
      <alignment horizontal="center"/>
    </xf>
    <xf numFmtId="170" fontId="6" fillId="3" borderId="1" xfId="1" applyNumberFormat="1" applyFont="1" applyFill="1" applyBorder="1" applyAlignment="1"/>
    <xf numFmtId="0" fontId="7" fillId="5" borderId="1" xfId="0" applyFont="1" applyFill="1" applyBorder="1" applyAlignment="1">
      <alignment wrapText="1"/>
    </xf>
    <xf numFmtId="0" fontId="8" fillId="5" borderId="1" xfId="0" applyNumberFormat="1" applyFont="1" applyFill="1" applyBorder="1" applyAlignment="1">
      <alignment wrapText="1"/>
    </xf>
    <xf numFmtId="0" fontId="3" fillId="5" borderId="1" xfId="0" applyNumberFormat="1" applyFont="1" applyFill="1" applyBorder="1" applyAlignment="1"/>
    <xf numFmtId="0" fontId="7" fillId="3" borderId="1" xfId="0" applyFont="1" applyFill="1" applyBorder="1"/>
    <xf numFmtId="0" fontId="8" fillId="3" borderId="1" xfId="0" applyNumberFormat="1" applyFont="1" applyFill="1" applyBorder="1" applyAlignment="1">
      <alignment wrapText="1"/>
    </xf>
    <xf numFmtId="0" fontId="3" fillId="3" borderId="1" xfId="0" applyNumberFormat="1" applyFont="1" applyFill="1" applyBorder="1" applyAlignment="1"/>
    <xf numFmtId="0" fontId="7" fillId="5" borderId="1" xfId="0" applyFont="1" applyFill="1" applyBorder="1"/>
    <xf numFmtId="0" fontId="7" fillId="3" borderId="1" xfId="0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6"/>
  <sheetViews>
    <sheetView tabSelected="1" workbookViewId="0">
      <selection activeCell="F55" sqref="F55"/>
    </sheetView>
  </sheetViews>
  <sheetFormatPr defaultRowHeight="15"/>
  <cols>
    <col min="1" max="1" width="4" style="2" customWidth="1"/>
    <col min="2" max="2" width="20.28515625" style="2" customWidth="1"/>
    <col min="3" max="3" width="13.85546875" style="2" customWidth="1"/>
    <col min="4" max="4" width="9.28515625" style="2" customWidth="1"/>
    <col min="5" max="5" width="12.7109375" style="2" customWidth="1"/>
    <col min="6" max="6" width="15.140625" style="18" customWidth="1"/>
    <col min="7" max="7" width="12.28515625" style="19" customWidth="1"/>
    <col min="8" max="8" width="7.5703125" style="20" customWidth="1"/>
    <col min="9" max="9" width="7.85546875" style="2" customWidth="1"/>
    <col min="10" max="256" width="9.140625" style="2"/>
    <col min="257" max="257" width="4" style="2" customWidth="1"/>
    <col min="258" max="258" width="20.28515625" style="2" customWidth="1"/>
    <col min="259" max="259" width="13.85546875" style="2" customWidth="1"/>
    <col min="260" max="260" width="9.28515625" style="2" customWidth="1"/>
    <col min="261" max="261" width="12.7109375" style="2" customWidth="1"/>
    <col min="262" max="262" width="15.140625" style="2" customWidth="1"/>
    <col min="263" max="263" width="12.28515625" style="2" customWidth="1"/>
    <col min="264" max="264" width="7.5703125" style="2" customWidth="1"/>
    <col min="265" max="265" width="7.85546875" style="2" customWidth="1"/>
    <col min="266" max="512" width="9.140625" style="2"/>
    <col min="513" max="513" width="4" style="2" customWidth="1"/>
    <col min="514" max="514" width="20.28515625" style="2" customWidth="1"/>
    <col min="515" max="515" width="13.85546875" style="2" customWidth="1"/>
    <col min="516" max="516" width="9.28515625" style="2" customWidth="1"/>
    <col min="517" max="517" width="12.7109375" style="2" customWidth="1"/>
    <col min="518" max="518" width="15.140625" style="2" customWidth="1"/>
    <col min="519" max="519" width="12.28515625" style="2" customWidth="1"/>
    <col min="520" max="520" width="7.5703125" style="2" customWidth="1"/>
    <col min="521" max="521" width="7.85546875" style="2" customWidth="1"/>
    <col min="522" max="768" width="9.140625" style="2"/>
    <col min="769" max="769" width="4" style="2" customWidth="1"/>
    <col min="770" max="770" width="20.28515625" style="2" customWidth="1"/>
    <col min="771" max="771" width="13.85546875" style="2" customWidth="1"/>
    <col min="772" max="772" width="9.28515625" style="2" customWidth="1"/>
    <col min="773" max="773" width="12.7109375" style="2" customWidth="1"/>
    <col min="774" max="774" width="15.140625" style="2" customWidth="1"/>
    <col min="775" max="775" width="12.28515625" style="2" customWidth="1"/>
    <col min="776" max="776" width="7.5703125" style="2" customWidth="1"/>
    <col min="777" max="777" width="7.85546875" style="2" customWidth="1"/>
    <col min="778" max="1024" width="9.140625" style="2"/>
    <col min="1025" max="1025" width="4" style="2" customWidth="1"/>
    <col min="1026" max="1026" width="20.28515625" style="2" customWidth="1"/>
    <col min="1027" max="1027" width="13.85546875" style="2" customWidth="1"/>
    <col min="1028" max="1028" width="9.28515625" style="2" customWidth="1"/>
    <col min="1029" max="1029" width="12.7109375" style="2" customWidth="1"/>
    <col min="1030" max="1030" width="15.140625" style="2" customWidth="1"/>
    <col min="1031" max="1031" width="12.28515625" style="2" customWidth="1"/>
    <col min="1032" max="1032" width="7.5703125" style="2" customWidth="1"/>
    <col min="1033" max="1033" width="7.85546875" style="2" customWidth="1"/>
    <col min="1034" max="1280" width="9.140625" style="2"/>
    <col min="1281" max="1281" width="4" style="2" customWidth="1"/>
    <col min="1282" max="1282" width="20.28515625" style="2" customWidth="1"/>
    <col min="1283" max="1283" width="13.85546875" style="2" customWidth="1"/>
    <col min="1284" max="1284" width="9.28515625" style="2" customWidth="1"/>
    <col min="1285" max="1285" width="12.7109375" style="2" customWidth="1"/>
    <col min="1286" max="1286" width="15.140625" style="2" customWidth="1"/>
    <col min="1287" max="1287" width="12.28515625" style="2" customWidth="1"/>
    <col min="1288" max="1288" width="7.5703125" style="2" customWidth="1"/>
    <col min="1289" max="1289" width="7.85546875" style="2" customWidth="1"/>
    <col min="1290" max="1536" width="9.140625" style="2"/>
    <col min="1537" max="1537" width="4" style="2" customWidth="1"/>
    <col min="1538" max="1538" width="20.28515625" style="2" customWidth="1"/>
    <col min="1539" max="1539" width="13.85546875" style="2" customWidth="1"/>
    <col min="1540" max="1540" width="9.28515625" style="2" customWidth="1"/>
    <col min="1541" max="1541" width="12.7109375" style="2" customWidth="1"/>
    <col min="1542" max="1542" width="15.140625" style="2" customWidth="1"/>
    <col min="1543" max="1543" width="12.28515625" style="2" customWidth="1"/>
    <col min="1544" max="1544" width="7.5703125" style="2" customWidth="1"/>
    <col min="1545" max="1545" width="7.85546875" style="2" customWidth="1"/>
    <col min="1546" max="1792" width="9.140625" style="2"/>
    <col min="1793" max="1793" width="4" style="2" customWidth="1"/>
    <col min="1794" max="1794" width="20.28515625" style="2" customWidth="1"/>
    <col min="1795" max="1795" width="13.85546875" style="2" customWidth="1"/>
    <col min="1796" max="1796" width="9.28515625" style="2" customWidth="1"/>
    <col min="1797" max="1797" width="12.7109375" style="2" customWidth="1"/>
    <col min="1798" max="1798" width="15.140625" style="2" customWidth="1"/>
    <col min="1799" max="1799" width="12.28515625" style="2" customWidth="1"/>
    <col min="1800" max="1800" width="7.5703125" style="2" customWidth="1"/>
    <col min="1801" max="1801" width="7.85546875" style="2" customWidth="1"/>
    <col min="1802" max="2048" width="9.140625" style="2"/>
    <col min="2049" max="2049" width="4" style="2" customWidth="1"/>
    <col min="2050" max="2050" width="20.28515625" style="2" customWidth="1"/>
    <col min="2051" max="2051" width="13.85546875" style="2" customWidth="1"/>
    <col min="2052" max="2052" width="9.28515625" style="2" customWidth="1"/>
    <col min="2053" max="2053" width="12.7109375" style="2" customWidth="1"/>
    <col min="2054" max="2054" width="15.140625" style="2" customWidth="1"/>
    <col min="2055" max="2055" width="12.28515625" style="2" customWidth="1"/>
    <col min="2056" max="2056" width="7.5703125" style="2" customWidth="1"/>
    <col min="2057" max="2057" width="7.85546875" style="2" customWidth="1"/>
    <col min="2058" max="2304" width="9.140625" style="2"/>
    <col min="2305" max="2305" width="4" style="2" customWidth="1"/>
    <col min="2306" max="2306" width="20.28515625" style="2" customWidth="1"/>
    <col min="2307" max="2307" width="13.85546875" style="2" customWidth="1"/>
    <col min="2308" max="2308" width="9.28515625" style="2" customWidth="1"/>
    <col min="2309" max="2309" width="12.7109375" style="2" customWidth="1"/>
    <col min="2310" max="2310" width="15.140625" style="2" customWidth="1"/>
    <col min="2311" max="2311" width="12.28515625" style="2" customWidth="1"/>
    <col min="2312" max="2312" width="7.5703125" style="2" customWidth="1"/>
    <col min="2313" max="2313" width="7.85546875" style="2" customWidth="1"/>
    <col min="2314" max="2560" width="9.140625" style="2"/>
    <col min="2561" max="2561" width="4" style="2" customWidth="1"/>
    <col min="2562" max="2562" width="20.28515625" style="2" customWidth="1"/>
    <col min="2563" max="2563" width="13.85546875" style="2" customWidth="1"/>
    <col min="2564" max="2564" width="9.28515625" style="2" customWidth="1"/>
    <col min="2565" max="2565" width="12.7109375" style="2" customWidth="1"/>
    <col min="2566" max="2566" width="15.140625" style="2" customWidth="1"/>
    <col min="2567" max="2567" width="12.28515625" style="2" customWidth="1"/>
    <col min="2568" max="2568" width="7.5703125" style="2" customWidth="1"/>
    <col min="2569" max="2569" width="7.85546875" style="2" customWidth="1"/>
    <col min="2570" max="2816" width="9.140625" style="2"/>
    <col min="2817" max="2817" width="4" style="2" customWidth="1"/>
    <col min="2818" max="2818" width="20.28515625" style="2" customWidth="1"/>
    <col min="2819" max="2819" width="13.85546875" style="2" customWidth="1"/>
    <col min="2820" max="2820" width="9.28515625" style="2" customWidth="1"/>
    <col min="2821" max="2821" width="12.7109375" style="2" customWidth="1"/>
    <col min="2822" max="2822" width="15.140625" style="2" customWidth="1"/>
    <col min="2823" max="2823" width="12.28515625" style="2" customWidth="1"/>
    <col min="2824" max="2824" width="7.5703125" style="2" customWidth="1"/>
    <col min="2825" max="2825" width="7.85546875" style="2" customWidth="1"/>
    <col min="2826" max="3072" width="9.140625" style="2"/>
    <col min="3073" max="3073" width="4" style="2" customWidth="1"/>
    <col min="3074" max="3074" width="20.28515625" style="2" customWidth="1"/>
    <col min="3075" max="3075" width="13.85546875" style="2" customWidth="1"/>
    <col min="3076" max="3076" width="9.28515625" style="2" customWidth="1"/>
    <col min="3077" max="3077" width="12.7109375" style="2" customWidth="1"/>
    <col min="3078" max="3078" width="15.140625" style="2" customWidth="1"/>
    <col min="3079" max="3079" width="12.28515625" style="2" customWidth="1"/>
    <col min="3080" max="3080" width="7.5703125" style="2" customWidth="1"/>
    <col min="3081" max="3081" width="7.85546875" style="2" customWidth="1"/>
    <col min="3082" max="3328" width="9.140625" style="2"/>
    <col min="3329" max="3329" width="4" style="2" customWidth="1"/>
    <col min="3330" max="3330" width="20.28515625" style="2" customWidth="1"/>
    <col min="3331" max="3331" width="13.85546875" style="2" customWidth="1"/>
    <col min="3332" max="3332" width="9.28515625" style="2" customWidth="1"/>
    <col min="3333" max="3333" width="12.7109375" style="2" customWidth="1"/>
    <col min="3334" max="3334" width="15.140625" style="2" customWidth="1"/>
    <col min="3335" max="3335" width="12.28515625" style="2" customWidth="1"/>
    <col min="3336" max="3336" width="7.5703125" style="2" customWidth="1"/>
    <col min="3337" max="3337" width="7.85546875" style="2" customWidth="1"/>
    <col min="3338" max="3584" width="9.140625" style="2"/>
    <col min="3585" max="3585" width="4" style="2" customWidth="1"/>
    <col min="3586" max="3586" width="20.28515625" style="2" customWidth="1"/>
    <col min="3587" max="3587" width="13.85546875" style="2" customWidth="1"/>
    <col min="3588" max="3588" width="9.28515625" style="2" customWidth="1"/>
    <col min="3589" max="3589" width="12.7109375" style="2" customWidth="1"/>
    <col min="3590" max="3590" width="15.140625" style="2" customWidth="1"/>
    <col min="3591" max="3591" width="12.28515625" style="2" customWidth="1"/>
    <col min="3592" max="3592" width="7.5703125" style="2" customWidth="1"/>
    <col min="3593" max="3593" width="7.85546875" style="2" customWidth="1"/>
    <col min="3594" max="3840" width="9.140625" style="2"/>
    <col min="3841" max="3841" width="4" style="2" customWidth="1"/>
    <col min="3842" max="3842" width="20.28515625" style="2" customWidth="1"/>
    <col min="3843" max="3843" width="13.85546875" style="2" customWidth="1"/>
    <col min="3844" max="3844" width="9.28515625" style="2" customWidth="1"/>
    <col min="3845" max="3845" width="12.7109375" style="2" customWidth="1"/>
    <col min="3846" max="3846" width="15.140625" style="2" customWidth="1"/>
    <col min="3847" max="3847" width="12.28515625" style="2" customWidth="1"/>
    <col min="3848" max="3848" width="7.5703125" style="2" customWidth="1"/>
    <col min="3849" max="3849" width="7.85546875" style="2" customWidth="1"/>
    <col min="3850" max="4096" width="9.140625" style="2"/>
    <col min="4097" max="4097" width="4" style="2" customWidth="1"/>
    <col min="4098" max="4098" width="20.28515625" style="2" customWidth="1"/>
    <col min="4099" max="4099" width="13.85546875" style="2" customWidth="1"/>
    <col min="4100" max="4100" width="9.28515625" style="2" customWidth="1"/>
    <col min="4101" max="4101" width="12.7109375" style="2" customWidth="1"/>
    <col min="4102" max="4102" width="15.140625" style="2" customWidth="1"/>
    <col min="4103" max="4103" width="12.28515625" style="2" customWidth="1"/>
    <col min="4104" max="4104" width="7.5703125" style="2" customWidth="1"/>
    <col min="4105" max="4105" width="7.85546875" style="2" customWidth="1"/>
    <col min="4106" max="4352" width="9.140625" style="2"/>
    <col min="4353" max="4353" width="4" style="2" customWidth="1"/>
    <col min="4354" max="4354" width="20.28515625" style="2" customWidth="1"/>
    <col min="4355" max="4355" width="13.85546875" style="2" customWidth="1"/>
    <col min="4356" max="4356" width="9.28515625" style="2" customWidth="1"/>
    <col min="4357" max="4357" width="12.7109375" style="2" customWidth="1"/>
    <col min="4358" max="4358" width="15.140625" style="2" customWidth="1"/>
    <col min="4359" max="4359" width="12.28515625" style="2" customWidth="1"/>
    <col min="4360" max="4360" width="7.5703125" style="2" customWidth="1"/>
    <col min="4361" max="4361" width="7.85546875" style="2" customWidth="1"/>
    <col min="4362" max="4608" width="9.140625" style="2"/>
    <col min="4609" max="4609" width="4" style="2" customWidth="1"/>
    <col min="4610" max="4610" width="20.28515625" style="2" customWidth="1"/>
    <col min="4611" max="4611" width="13.85546875" style="2" customWidth="1"/>
    <col min="4612" max="4612" width="9.28515625" style="2" customWidth="1"/>
    <col min="4613" max="4613" width="12.7109375" style="2" customWidth="1"/>
    <col min="4614" max="4614" width="15.140625" style="2" customWidth="1"/>
    <col min="4615" max="4615" width="12.28515625" style="2" customWidth="1"/>
    <col min="4616" max="4616" width="7.5703125" style="2" customWidth="1"/>
    <col min="4617" max="4617" width="7.85546875" style="2" customWidth="1"/>
    <col min="4618" max="4864" width="9.140625" style="2"/>
    <col min="4865" max="4865" width="4" style="2" customWidth="1"/>
    <col min="4866" max="4866" width="20.28515625" style="2" customWidth="1"/>
    <col min="4867" max="4867" width="13.85546875" style="2" customWidth="1"/>
    <col min="4868" max="4868" width="9.28515625" style="2" customWidth="1"/>
    <col min="4869" max="4869" width="12.7109375" style="2" customWidth="1"/>
    <col min="4870" max="4870" width="15.140625" style="2" customWidth="1"/>
    <col min="4871" max="4871" width="12.28515625" style="2" customWidth="1"/>
    <col min="4872" max="4872" width="7.5703125" style="2" customWidth="1"/>
    <col min="4873" max="4873" width="7.85546875" style="2" customWidth="1"/>
    <col min="4874" max="5120" width="9.140625" style="2"/>
    <col min="5121" max="5121" width="4" style="2" customWidth="1"/>
    <col min="5122" max="5122" width="20.28515625" style="2" customWidth="1"/>
    <col min="5123" max="5123" width="13.85546875" style="2" customWidth="1"/>
    <col min="5124" max="5124" width="9.28515625" style="2" customWidth="1"/>
    <col min="5125" max="5125" width="12.7109375" style="2" customWidth="1"/>
    <col min="5126" max="5126" width="15.140625" style="2" customWidth="1"/>
    <col min="5127" max="5127" width="12.28515625" style="2" customWidth="1"/>
    <col min="5128" max="5128" width="7.5703125" style="2" customWidth="1"/>
    <col min="5129" max="5129" width="7.85546875" style="2" customWidth="1"/>
    <col min="5130" max="5376" width="9.140625" style="2"/>
    <col min="5377" max="5377" width="4" style="2" customWidth="1"/>
    <col min="5378" max="5378" width="20.28515625" style="2" customWidth="1"/>
    <col min="5379" max="5379" width="13.85546875" style="2" customWidth="1"/>
    <col min="5380" max="5380" width="9.28515625" style="2" customWidth="1"/>
    <col min="5381" max="5381" width="12.7109375" style="2" customWidth="1"/>
    <col min="5382" max="5382" width="15.140625" style="2" customWidth="1"/>
    <col min="5383" max="5383" width="12.28515625" style="2" customWidth="1"/>
    <col min="5384" max="5384" width="7.5703125" style="2" customWidth="1"/>
    <col min="5385" max="5385" width="7.85546875" style="2" customWidth="1"/>
    <col min="5386" max="5632" width="9.140625" style="2"/>
    <col min="5633" max="5633" width="4" style="2" customWidth="1"/>
    <col min="5634" max="5634" width="20.28515625" style="2" customWidth="1"/>
    <col min="5635" max="5635" width="13.85546875" style="2" customWidth="1"/>
    <col min="5636" max="5636" width="9.28515625" style="2" customWidth="1"/>
    <col min="5637" max="5637" width="12.7109375" style="2" customWidth="1"/>
    <col min="5638" max="5638" width="15.140625" style="2" customWidth="1"/>
    <col min="5639" max="5639" width="12.28515625" style="2" customWidth="1"/>
    <col min="5640" max="5640" width="7.5703125" style="2" customWidth="1"/>
    <col min="5641" max="5641" width="7.85546875" style="2" customWidth="1"/>
    <col min="5642" max="5888" width="9.140625" style="2"/>
    <col min="5889" max="5889" width="4" style="2" customWidth="1"/>
    <col min="5890" max="5890" width="20.28515625" style="2" customWidth="1"/>
    <col min="5891" max="5891" width="13.85546875" style="2" customWidth="1"/>
    <col min="5892" max="5892" width="9.28515625" style="2" customWidth="1"/>
    <col min="5893" max="5893" width="12.7109375" style="2" customWidth="1"/>
    <col min="5894" max="5894" width="15.140625" style="2" customWidth="1"/>
    <col min="5895" max="5895" width="12.28515625" style="2" customWidth="1"/>
    <col min="5896" max="5896" width="7.5703125" style="2" customWidth="1"/>
    <col min="5897" max="5897" width="7.85546875" style="2" customWidth="1"/>
    <col min="5898" max="6144" width="9.140625" style="2"/>
    <col min="6145" max="6145" width="4" style="2" customWidth="1"/>
    <col min="6146" max="6146" width="20.28515625" style="2" customWidth="1"/>
    <col min="6147" max="6147" width="13.85546875" style="2" customWidth="1"/>
    <col min="6148" max="6148" width="9.28515625" style="2" customWidth="1"/>
    <col min="6149" max="6149" width="12.7109375" style="2" customWidth="1"/>
    <col min="6150" max="6150" width="15.140625" style="2" customWidth="1"/>
    <col min="6151" max="6151" width="12.28515625" style="2" customWidth="1"/>
    <col min="6152" max="6152" width="7.5703125" style="2" customWidth="1"/>
    <col min="6153" max="6153" width="7.85546875" style="2" customWidth="1"/>
    <col min="6154" max="6400" width="9.140625" style="2"/>
    <col min="6401" max="6401" width="4" style="2" customWidth="1"/>
    <col min="6402" max="6402" width="20.28515625" style="2" customWidth="1"/>
    <col min="6403" max="6403" width="13.85546875" style="2" customWidth="1"/>
    <col min="6404" max="6404" width="9.28515625" style="2" customWidth="1"/>
    <col min="6405" max="6405" width="12.7109375" style="2" customWidth="1"/>
    <col min="6406" max="6406" width="15.140625" style="2" customWidth="1"/>
    <col min="6407" max="6407" width="12.28515625" style="2" customWidth="1"/>
    <col min="6408" max="6408" width="7.5703125" style="2" customWidth="1"/>
    <col min="6409" max="6409" width="7.85546875" style="2" customWidth="1"/>
    <col min="6410" max="6656" width="9.140625" style="2"/>
    <col min="6657" max="6657" width="4" style="2" customWidth="1"/>
    <col min="6658" max="6658" width="20.28515625" style="2" customWidth="1"/>
    <col min="6659" max="6659" width="13.85546875" style="2" customWidth="1"/>
    <col min="6660" max="6660" width="9.28515625" style="2" customWidth="1"/>
    <col min="6661" max="6661" width="12.7109375" style="2" customWidth="1"/>
    <col min="6662" max="6662" width="15.140625" style="2" customWidth="1"/>
    <col min="6663" max="6663" width="12.28515625" style="2" customWidth="1"/>
    <col min="6664" max="6664" width="7.5703125" style="2" customWidth="1"/>
    <col min="6665" max="6665" width="7.85546875" style="2" customWidth="1"/>
    <col min="6666" max="6912" width="9.140625" style="2"/>
    <col min="6913" max="6913" width="4" style="2" customWidth="1"/>
    <col min="6914" max="6914" width="20.28515625" style="2" customWidth="1"/>
    <col min="6915" max="6915" width="13.85546875" style="2" customWidth="1"/>
    <col min="6916" max="6916" width="9.28515625" style="2" customWidth="1"/>
    <col min="6917" max="6917" width="12.7109375" style="2" customWidth="1"/>
    <col min="6918" max="6918" width="15.140625" style="2" customWidth="1"/>
    <col min="6919" max="6919" width="12.28515625" style="2" customWidth="1"/>
    <col min="6920" max="6920" width="7.5703125" style="2" customWidth="1"/>
    <col min="6921" max="6921" width="7.85546875" style="2" customWidth="1"/>
    <col min="6922" max="7168" width="9.140625" style="2"/>
    <col min="7169" max="7169" width="4" style="2" customWidth="1"/>
    <col min="7170" max="7170" width="20.28515625" style="2" customWidth="1"/>
    <col min="7171" max="7171" width="13.85546875" style="2" customWidth="1"/>
    <col min="7172" max="7172" width="9.28515625" style="2" customWidth="1"/>
    <col min="7173" max="7173" width="12.7109375" style="2" customWidth="1"/>
    <col min="7174" max="7174" width="15.140625" style="2" customWidth="1"/>
    <col min="7175" max="7175" width="12.28515625" style="2" customWidth="1"/>
    <col min="7176" max="7176" width="7.5703125" style="2" customWidth="1"/>
    <col min="7177" max="7177" width="7.85546875" style="2" customWidth="1"/>
    <col min="7178" max="7424" width="9.140625" style="2"/>
    <col min="7425" max="7425" width="4" style="2" customWidth="1"/>
    <col min="7426" max="7426" width="20.28515625" style="2" customWidth="1"/>
    <col min="7427" max="7427" width="13.85546875" style="2" customWidth="1"/>
    <col min="7428" max="7428" width="9.28515625" style="2" customWidth="1"/>
    <col min="7429" max="7429" width="12.7109375" style="2" customWidth="1"/>
    <col min="7430" max="7430" width="15.140625" style="2" customWidth="1"/>
    <col min="7431" max="7431" width="12.28515625" style="2" customWidth="1"/>
    <col min="7432" max="7432" width="7.5703125" style="2" customWidth="1"/>
    <col min="7433" max="7433" width="7.85546875" style="2" customWidth="1"/>
    <col min="7434" max="7680" width="9.140625" style="2"/>
    <col min="7681" max="7681" width="4" style="2" customWidth="1"/>
    <col min="7682" max="7682" width="20.28515625" style="2" customWidth="1"/>
    <col min="7683" max="7683" width="13.85546875" style="2" customWidth="1"/>
    <col min="7684" max="7684" width="9.28515625" style="2" customWidth="1"/>
    <col min="7685" max="7685" width="12.7109375" style="2" customWidth="1"/>
    <col min="7686" max="7686" width="15.140625" style="2" customWidth="1"/>
    <col min="7687" max="7687" width="12.28515625" style="2" customWidth="1"/>
    <col min="7688" max="7688" width="7.5703125" style="2" customWidth="1"/>
    <col min="7689" max="7689" width="7.85546875" style="2" customWidth="1"/>
    <col min="7690" max="7936" width="9.140625" style="2"/>
    <col min="7937" max="7937" width="4" style="2" customWidth="1"/>
    <col min="7938" max="7938" width="20.28515625" style="2" customWidth="1"/>
    <col min="7939" max="7939" width="13.85546875" style="2" customWidth="1"/>
    <col min="7940" max="7940" width="9.28515625" style="2" customWidth="1"/>
    <col min="7941" max="7941" width="12.7109375" style="2" customWidth="1"/>
    <col min="7942" max="7942" width="15.140625" style="2" customWidth="1"/>
    <col min="7943" max="7943" width="12.28515625" style="2" customWidth="1"/>
    <col min="7944" max="7944" width="7.5703125" style="2" customWidth="1"/>
    <col min="7945" max="7945" width="7.85546875" style="2" customWidth="1"/>
    <col min="7946" max="8192" width="9.140625" style="2"/>
    <col min="8193" max="8193" width="4" style="2" customWidth="1"/>
    <col min="8194" max="8194" width="20.28515625" style="2" customWidth="1"/>
    <col min="8195" max="8195" width="13.85546875" style="2" customWidth="1"/>
    <col min="8196" max="8196" width="9.28515625" style="2" customWidth="1"/>
    <col min="8197" max="8197" width="12.7109375" style="2" customWidth="1"/>
    <col min="8198" max="8198" width="15.140625" style="2" customWidth="1"/>
    <col min="8199" max="8199" width="12.28515625" style="2" customWidth="1"/>
    <col min="8200" max="8200" width="7.5703125" style="2" customWidth="1"/>
    <col min="8201" max="8201" width="7.85546875" style="2" customWidth="1"/>
    <col min="8202" max="8448" width="9.140625" style="2"/>
    <col min="8449" max="8449" width="4" style="2" customWidth="1"/>
    <col min="8450" max="8450" width="20.28515625" style="2" customWidth="1"/>
    <col min="8451" max="8451" width="13.85546875" style="2" customWidth="1"/>
    <col min="8452" max="8452" width="9.28515625" style="2" customWidth="1"/>
    <col min="8453" max="8453" width="12.7109375" style="2" customWidth="1"/>
    <col min="8454" max="8454" width="15.140625" style="2" customWidth="1"/>
    <col min="8455" max="8455" width="12.28515625" style="2" customWidth="1"/>
    <col min="8456" max="8456" width="7.5703125" style="2" customWidth="1"/>
    <col min="8457" max="8457" width="7.85546875" style="2" customWidth="1"/>
    <col min="8458" max="8704" width="9.140625" style="2"/>
    <col min="8705" max="8705" width="4" style="2" customWidth="1"/>
    <col min="8706" max="8706" width="20.28515625" style="2" customWidth="1"/>
    <col min="8707" max="8707" width="13.85546875" style="2" customWidth="1"/>
    <col min="8708" max="8708" width="9.28515625" style="2" customWidth="1"/>
    <col min="8709" max="8709" width="12.7109375" style="2" customWidth="1"/>
    <col min="8710" max="8710" width="15.140625" style="2" customWidth="1"/>
    <col min="8711" max="8711" width="12.28515625" style="2" customWidth="1"/>
    <col min="8712" max="8712" width="7.5703125" style="2" customWidth="1"/>
    <col min="8713" max="8713" width="7.85546875" style="2" customWidth="1"/>
    <col min="8714" max="8960" width="9.140625" style="2"/>
    <col min="8961" max="8961" width="4" style="2" customWidth="1"/>
    <col min="8962" max="8962" width="20.28515625" style="2" customWidth="1"/>
    <col min="8963" max="8963" width="13.85546875" style="2" customWidth="1"/>
    <col min="8964" max="8964" width="9.28515625" style="2" customWidth="1"/>
    <col min="8965" max="8965" width="12.7109375" style="2" customWidth="1"/>
    <col min="8966" max="8966" width="15.140625" style="2" customWidth="1"/>
    <col min="8967" max="8967" width="12.28515625" style="2" customWidth="1"/>
    <col min="8968" max="8968" width="7.5703125" style="2" customWidth="1"/>
    <col min="8969" max="8969" width="7.85546875" style="2" customWidth="1"/>
    <col min="8970" max="9216" width="9.140625" style="2"/>
    <col min="9217" max="9217" width="4" style="2" customWidth="1"/>
    <col min="9218" max="9218" width="20.28515625" style="2" customWidth="1"/>
    <col min="9219" max="9219" width="13.85546875" style="2" customWidth="1"/>
    <col min="9220" max="9220" width="9.28515625" style="2" customWidth="1"/>
    <col min="9221" max="9221" width="12.7109375" style="2" customWidth="1"/>
    <col min="9222" max="9222" width="15.140625" style="2" customWidth="1"/>
    <col min="9223" max="9223" width="12.28515625" style="2" customWidth="1"/>
    <col min="9224" max="9224" width="7.5703125" style="2" customWidth="1"/>
    <col min="9225" max="9225" width="7.85546875" style="2" customWidth="1"/>
    <col min="9226" max="9472" width="9.140625" style="2"/>
    <col min="9473" max="9473" width="4" style="2" customWidth="1"/>
    <col min="9474" max="9474" width="20.28515625" style="2" customWidth="1"/>
    <col min="9475" max="9475" width="13.85546875" style="2" customWidth="1"/>
    <col min="9476" max="9476" width="9.28515625" style="2" customWidth="1"/>
    <col min="9477" max="9477" width="12.7109375" style="2" customWidth="1"/>
    <col min="9478" max="9478" width="15.140625" style="2" customWidth="1"/>
    <col min="9479" max="9479" width="12.28515625" style="2" customWidth="1"/>
    <col min="9480" max="9480" width="7.5703125" style="2" customWidth="1"/>
    <col min="9481" max="9481" width="7.85546875" style="2" customWidth="1"/>
    <col min="9482" max="9728" width="9.140625" style="2"/>
    <col min="9729" max="9729" width="4" style="2" customWidth="1"/>
    <col min="9730" max="9730" width="20.28515625" style="2" customWidth="1"/>
    <col min="9731" max="9731" width="13.85546875" style="2" customWidth="1"/>
    <col min="9732" max="9732" width="9.28515625" style="2" customWidth="1"/>
    <col min="9733" max="9733" width="12.7109375" style="2" customWidth="1"/>
    <col min="9734" max="9734" width="15.140625" style="2" customWidth="1"/>
    <col min="9735" max="9735" width="12.28515625" style="2" customWidth="1"/>
    <col min="9736" max="9736" width="7.5703125" style="2" customWidth="1"/>
    <col min="9737" max="9737" width="7.85546875" style="2" customWidth="1"/>
    <col min="9738" max="9984" width="9.140625" style="2"/>
    <col min="9985" max="9985" width="4" style="2" customWidth="1"/>
    <col min="9986" max="9986" width="20.28515625" style="2" customWidth="1"/>
    <col min="9987" max="9987" width="13.85546875" style="2" customWidth="1"/>
    <col min="9988" max="9988" width="9.28515625" style="2" customWidth="1"/>
    <col min="9989" max="9989" width="12.7109375" style="2" customWidth="1"/>
    <col min="9990" max="9990" width="15.140625" style="2" customWidth="1"/>
    <col min="9991" max="9991" width="12.28515625" style="2" customWidth="1"/>
    <col min="9992" max="9992" width="7.5703125" style="2" customWidth="1"/>
    <col min="9993" max="9993" width="7.85546875" style="2" customWidth="1"/>
    <col min="9994" max="10240" width="9.140625" style="2"/>
    <col min="10241" max="10241" width="4" style="2" customWidth="1"/>
    <col min="10242" max="10242" width="20.28515625" style="2" customWidth="1"/>
    <col min="10243" max="10243" width="13.85546875" style="2" customWidth="1"/>
    <col min="10244" max="10244" width="9.28515625" style="2" customWidth="1"/>
    <col min="10245" max="10245" width="12.7109375" style="2" customWidth="1"/>
    <col min="10246" max="10246" width="15.140625" style="2" customWidth="1"/>
    <col min="10247" max="10247" width="12.28515625" style="2" customWidth="1"/>
    <col min="10248" max="10248" width="7.5703125" style="2" customWidth="1"/>
    <col min="10249" max="10249" width="7.85546875" style="2" customWidth="1"/>
    <col min="10250" max="10496" width="9.140625" style="2"/>
    <col min="10497" max="10497" width="4" style="2" customWidth="1"/>
    <col min="10498" max="10498" width="20.28515625" style="2" customWidth="1"/>
    <col min="10499" max="10499" width="13.85546875" style="2" customWidth="1"/>
    <col min="10500" max="10500" width="9.28515625" style="2" customWidth="1"/>
    <col min="10501" max="10501" width="12.7109375" style="2" customWidth="1"/>
    <col min="10502" max="10502" width="15.140625" style="2" customWidth="1"/>
    <col min="10503" max="10503" width="12.28515625" style="2" customWidth="1"/>
    <col min="10504" max="10504" width="7.5703125" style="2" customWidth="1"/>
    <col min="10505" max="10505" width="7.85546875" style="2" customWidth="1"/>
    <col min="10506" max="10752" width="9.140625" style="2"/>
    <col min="10753" max="10753" width="4" style="2" customWidth="1"/>
    <col min="10754" max="10754" width="20.28515625" style="2" customWidth="1"/>
    <col min="10755" max="10755" width="13.85546875" style="2" customWidth="1"/>
    <col min="10756" max="10756" width="9.28515625" style="2" customWidth="1"/>
    <col min="10757" max="10757" width="12.7109375" style="2" customWidth="1"/>
    <col min="10758" max="10758" width="15.140625" style="2" customWidth="1"/>
    <col min="10759" max="10759" width="12.28515625" style="2" customWidth="1"/>
    <col min="10760" max="10760" width="7.5703125" style="2" customWidth="1"/>
    <col min="10761" max="10761" width="7.85546875" style="2" customWidth="1"/>
    <col min="10762" max="11008" width="9.140625" style="2"/>
    <col min="11009" max="11009" width="4" style="2" customWidth="1"/>
    <col min="11010" max="11010" width="20.28515625" style="2" customWidth="1"/>
    <col min="11011" max="11011" width="13.85546875" style="2" customWidth="1"/>
    <col min="11012" max="11012" width="9.28515625" style="2" customWidth="1"/>
    <col min="11013" max="11013" width="12.7109375" style="2" customWidth="1"/>
    <col min="11014" max="11014" width="15.140625" style="2" customWidth="1"/>
    <col min="11015" max="11015" width="12.28515625" style="2" customWidth="1"/>
    <col min="11016" max="11016" width="7.5703125" style="2" customWidth="1"/>
    <col min="11017" max="11017" width="7.85546875" style="2" customWidth="1"/>
    <col min="11018" max="11264" width="9.140625" style="2"/>
    <col min="11265" max="11265" width="4" style="2" customWidth="1"/>
    <col min="11266" max="11266" width="20.28515625" style="2" customWidth="1"/>
    <col min="11267" max="11267" width="13.85546875" style="2" customWidth="1"/>
    <col min="11268" max="11268" width="9.28515625" style="2" customWidth="1"/>
    <col min="11269" max="11269" width="12.7109375" style="2" customWidth="1"/>
    <col min="11270" max="11270" width="15.140625" style="2" customWidth="1"/>
    <col min="11271" max="11271" width="12.28515625" style="2" customWidth="1"/>
    <col min="11272" max="11272" width="7.5703125" style="2" customWidth="1"/>
    <col min="11273" max="11273" width="7.85546875" style="2" customWidth="1"/>
    <col min="11274" max="11520" width="9.140625" style="2"/>
    <col min="11521" max="11521" width="4" style="2" customWidth="1"/>
    <col min="11522" max="11522" width="20.28515625" style="2" customWidth="1"/>
    <col min="11523" max="11523" width="13.85546875" style="2" customWidth="1"/>
    <col min="11524" max="11524" width="9.28515625" style="2" customWidth="1"/>
    <col min="11525" max="11525" width="12.7109375" style="2" customWidth="1"/>
    <col min="11526" max="11526" width="15.140625" style="2" customWidth="1"/>
    <col min="11527" max="11527" width="12.28515625" style="2" customWidth="1"/>
    <col min="11528" max="11528" width="7.5703125" style="2" customWidth="1"/>
    <col min="11529" max="11529" width="7.85546875" style="2" customWidth="1"/>
    <col min="11530" max="11776" width="9.140625" style="2"/>
    <col min="11777" max="11777" width="4" style="2" customWidth="1"/>
    <col min="11778" max="11778" width="20.28515625" style="2" customWidth="1"/>
    <col min="11779" max="11779" width="13.85546875" style="2" customWidth="1"/>
    <col min="11780" max="11780" width="9.28515625" style="2" customWidth="1"/>
    <col min="11781" max="11781" width="12.7109375" style="2" customWidth="1"/>
    <col min="11782" max="11782" width="15.140625" style="2" customWidth="1"/>
    <col min="11783" max="11783" width="12.28515625" style="2" customWidth="1"/>
    <col min="11784" max="11784" width="7.5703125" style="2" customWidth="1"/>
    <col min="11785" max="11785" width="7.85546875" style="2" customWidth="1"/>
    <col min="11786" max="12032" width="9.140625" style="2"/>
    <col min="12033" max="12033" width="4" style="2" customWidth="1"/>
    <col min="12034" max="12034" width="20.28515625" style="2" customWidth="1"/>
    <col min="12035" max="12035" width="13.85546875" style="2" customWidth="1"/>
    <col min="12036" max="12036" width="9.28515625" style="2" customWidth="1"/>
    <col min="12037" max="12037" width="12.7109375" style="2" customWidth="1"/>
    <col min="12038" max="12038" width="15.140625" style="2" customWidth="1"/>
    <col min="12039" max="12039" width="12.28515625" style="2" customWidth="1"/>
    <col min="12040" max="12040" width="7.5703125" style="2" customWidth="1"/>
    <col min="12041" max="12041" width="7.85546875" style="2" customWidth="1"/>
    <col min="12042" max="12288" width="9.140625" style="2"/>
    <col min="12289" max="12289" width="4" style="2" customWidth="1"/>
    <col min="12290" max="12290" width="20.28515625" style="2" customWidth="1"/>
    <col min="12291" max="12291" width="13.85546875" style="2" customWidth="1"/>
    <col min="12292" max="12292" width="9.28515625" style="2" customWidth="1"/>
    <col min="12293" max="12293" width="12.7109375" style="2" customWidth="1"/>
    <col min="12294" max="12294" width="15.140625" style="2" customWidth="1"/>
    <col min="12295" max="12295" width="12.28515625" style="2" customWidth="1"/>
    <col min="12296" max="12296" width="7.5703125" style="2" customWidth="1"/>
    <col min="12297" max="12297" width="7.85546875" style="2" customWidth="1"/>
    <col min="12298" max="12544" width="9.140625" style="2"/>
    <col min="12545" max="12545" width="4" style="2" customWidth="1"/>
    <col min="12546" max="12546" width="20.28515625" style="2" customWidth="1"/>
    <col min="12547" max="12547" width="13.85546875" style="2" customWidth="1"/>
    <col min="12548" max="12548" width="9.28515625" style="2" customWidth="1"/>
    <col min="12549" max="12549" width="12.7109375" style="2" customWidth="1"/>
    <col min="12550" max="12550" width="15.140625" style="2" customWidth="1"/>
    <col min="12551" max="12551" width="12.28515625" style="2" customWidth="1"/>
    <col min="12552" max="12552" width="7.5703125" style="2" customWidth="1"/>
    <col min="12553" max="12553" width="7.85546875" style="2" customWidth="1"/>
    <col min="12554" max="12800" width="9.140625" style="2"/>
    <col min="12801" max="12801" width="4" style="2" customWidth="1"/>
    <col min="12802" max="12802" width="20.28515625" style="2" customWidth="1"/>
    <col min="12803" max="12803" width="13.85546875" style="2" customWidth="1"/>
    <col min="12804" max="12804" width="9.28515625" style="2" customWidth="1"/>
    <col min="12805" max="12805" width="12.7109375" style="2" customWidth="1"/>
    <col min="12806" max="12806" width="15.140625" style="2" customWidth="1"/>
    <col min="12807" max="12807" width="12.28515625" style="2" customWidth="1"/>
    <col min="12808" max="12808" width="7.5703125" style="2" customWidth="1"/>
    <col min="12809" max="12809" width="7.85546875" style="2" customWidth="1"/>
    <col min="12810" max="13056" width="9.140625" style="2"/>
    <col min="13057" max="13057" width="4" style="2" customWidth="1"/>
    <col min="13058" max="13058" width="20.28515625" style="2" customWidth="1"/>
    <col min="13059" max="13059" width="13.85546875" style="2" customWidth="1"/>
    <col min="13060" max="13060" width="9.28515625" style="2" customWidth="1"/>
    <col min="13061" max="13061" width="12.7109375" style="2" customWidth="1"/>
    <col min="13062" max="13062" width="15.140625" style="2" customWidth="1"/>
    <col min="13063" max="13063" width="12.28515625" style="2" customWidth="1"/>
    <col min="13064" max="13064" width="7.5703125" style="2" customWidth="1"/>
    <col min="13065" max="13065" width="7.85546875" style="2" customWidth="1"/>
    <col min="13066" max="13312" width="9.140625" style="2"/>
    <col min="13313" max="13313" width="4" style="2" customWidth="1"/>
    <col min="13314" max="13314" width="20.28515625" style="2" customWidth="1"/>
    <col min="13315" max="13315" width="13.85546875" style="2" customWidth="1"/>
    <col min="13316" max="13316" width="9.28515625" style="2" customWidth="1"/>
    <col min="13317" max="13317" width="12.7109375" style="2" customWidth="1"/>
    <col min="13318" max="13318" width="15.140625" style="2" customWidth="1"/>
    <col min="13319" max="13319" width="12.28515625" style="2" customWidth="1"/>
    <col min="13320" max="13320" width="7.5703125" style="2" customWidth="1"/>
    <col min="13321" max="13321" width="7.85546875" style="2" customWidth="1"/>
    <col min="13322" max="13568" width="9.140625" style="2"/>
    <col min="13569" max="13569" width="4" style="2" customWidth="1"/>
    <col min="13570" max="13570" width="20.28515625" style="2" customWidth="1"/>
    <col min="13571" max="13571" width="13.85546875" style="2" customWidth="1"/>
    <col min="13572" max="13572" width="9.28515625" style="2" customWidth="1"/>
    <col min="13573" max="13573" width="12.7109375" style="2" customWidth="1"/>
    <col min="13574" max="13574" width="15.140625" style="2" customWidth="1"/>
    <col min="13575" max="13575" width="12.28515625" style="2" customWidth="1"/>
    <col min="13576" max="13576" width="7.5703125" style="2" customWidth="1"/>
    <col min="13577" max="13577" width="7.85546875" style="2" customWidth="1"/>
    <col min="13578" max="13824" width="9.140625" style="2"/>
    <col min="13825" max="13825" width="4" style="2" customWidth="1"/>
    <col min="13826" max="13826" width="20.28515625" style="2" customWidth="1"/>
    <col min="13827" max="13827" width="13.85546875" style="2" customWidth="1"/>
    <col min="13828" max="13828" width="9.28515625" style="2" customWidth="1"/>
    <col min="13829" max="13829" width="12.7109375" style="2" customWidth="1"/>
    <col min="13830" max="13830" width="15.140625" style="2" customWidth="1"/>
    <col min="13831" max="13831" width="12.28515625" style="2" customWidth="1"/>
    <col min="13832" max="13832" width="7.5703125" style="2" customWidth="1"/>
    <col min="13833" max="13833" width="7.85546875" style="2" customWidth="1"/>
    <col min="13834" max="14080" width="9.140625" style="2"/>
    <col min="14081" max="14081" width="4" style="2" customWidth="1"/>
    <col min="14082" max="14082" width="20.28515625" style="2" customWidth="1"/>
    <col min="14083" max="14083" width="13.85546875" style="2" customWidth="1"/>
    <col min="14084" max="14084" width="9.28515625" style="2" customWidth="1"/>
    <col min="14085" max="14085" width="12.7109375" style="2" customWidth="1"/>
    <col min="14086" max="14086" width="15.140625" style="2" customWidth="1"/>
    <col min="14087" max="14087" width="12.28515625" style="2" customWidth="1"/>
    <col min="14088" max="14088" width="7.5703125" style="2" customWidth="1"/>
    <col min="14089" max="14089" width="7.85546875" style="2" customWidth="1"/>
    <col min="14090" max="14336" width="9.140625" style="2"/>
    <col min="14337" max="14337" width="4" style="2" customWidth="1"/>
    <col min="14338" max="14338" width="20.28515625" style="2" customWidth="1"/>
    <col min="14339" max="14339" width="13.85546875" style="2" customWidth="1"/>
    <col min="14340" max="14340" width="9.28515625" style="2" customWidth="1"/>
    <col min="14341" max="14341" width="12.7109375" style="2" customWidth="1"/>
    <col min="14342" max="14342" width="15.140625" style="2" customWidth="1"/>
    <col min="14343" max="14343" width="12.28515625" style="2" customWidth="1"/>
    <col min="14344" max="14344" width="7.5703125" style="2" customWidth="1"/>
    <col min="14345" max="14345" width="7.85546875" style="2" customWidth="1"/>
    <col min="14346" max="14592" width="9.140625" style="2"/>
    <col min="14593" max="14593" width="4" style="2" customWidth="1"/>
    <col min="14594" max="14594" width="20.28515625" style="2" customWidth="1"/>
    <col min="14595" max="14595" width="13.85546875" style="2" customWidth="1"/>
    <col min="14596" max="14596" width="9.28515625" style="2" customWidth="1"/>
    <col min="14597" max="14597" width="12.7109375" style="2" customWidth="1"/>
    <col min="14598" max="14598" width="15.140625" style="2" customWidth="1"/>
    <col min="14599" max="14599" width="12.28515625" style="2" customWidth="1"/>
    <col min="14600" max="14600" width="7.5703125" style="2" customWidth="1"/>
    <col min="14601" max="14601" width="7.85546875" style="2" customWidth="1"/>
    <col min="14602" max="14848" width="9.140625" style="2"/>
    <col min="14849" max="14849" width="4" style="2" customWidth="1"/>
    <col min="14850" max="14850" width="20.28515625" style="2" customWidth="1"/>
    <col min="14851" max="14851" width="13.85546875" style="2" customWidth="1"/>
    <col min="14852" max="14852" width="9.28515625" style="2" customWidth="1"/>
    <col min="14853" max="14853" width="12.7109375" style="2" customWidth="1"/>
    <col min="14854" max="14854" width="15.140625" style="2" customWidth="1"/>
    <col min="14855" max="14855" width="12.28515625" style="2" customWidth="1"/>
    <col min="14856" max="14856" width="7.5703125" style="2" customWidth="1"/>
    <col min="14857" max="14857" width="7.85546875" style="2" customWidth="1"/>
    <col min="14858" max="15104" width="9.140625" style="2"/>
    <col min="15105" max="15105" width="4" style="2" customWidth="1"/>
    <col min="15106" max="15106" width="20.28515625" style="2" customWidth="1"/>
    <col min="15107" max="15107" width="13.85546875" style="2" customWidth="1"/>
    <col min="15108" max="15108" width="9.28515625" style="2" customWidth="1"/>
    <col min="15109" max="15109" width="12.7109375" style="2" customWidth="1"/>
    <col min="15110" max="15110" width="15.140625" style="2" customWidth="1"/>
    <col min="15111" max="15111" width="12.28515625" style="2" customWidth="1"/>
    <col min="15112" max="15112" width="7.5703125" style="2" customWidth="1"/>
    <col min="15113" max="15113" width="7.85546875" style="2" customWidth="1"/>
    <col min="15114" max="15360" width="9.140625" style="2"/>
    <col min="15361" max="15361" width="4" style="2" customWidth="1"/>
    <col min="15362" max="15362" width="20.28515625" style="2" customWidth="1"/>
    <col min="15363" max="15363" width="13.85546875" style="2" customWidth="1"/>
    <col min="15364" max="15364" width="9.28515625" style="2" customWidth="1"/>
    <col min="15365" max="15365" width="12.7109375" style="2" customWidth="1"/>
    <col min="15366" max="15366" width="15.140625" style="2" customWidth="1"/>
    <col min="15367" max="15367" width="12.28515625" style="2" customWidth="1"/>
    <col min="15368" max="15368" width="7.5703125" style="2" customWidth="1"/>
    <col min="15369" max="15369" width="7.85546875" style="2" customWidth="1"/>
    <col min="15370" max="15616" width="9.140625" style="2"/>
    <col min="15617" max="15617" width="4" style="2" customWidth="1"/>
    <col min="15618" max="15618" width="20.28515625" style="2" customWidth="1"/>
    <col min="15619" max="15619" width="13.85546875" style="2" customWidth="1"/>
    <col min="15620" max="15620" width="9.28515625" style="2" customWidth="1"/>
    <col min="15621" max="15621" width="12.7109375" style="2" customWidth="1"/>
    <col min="15622" max="15622" width="15.140625" style="2" customWidth="1"/>
    <col min="15623" max="15623" width="12.28515625" style="2" customWidth="1"/>
    <col min="15624" max="15624" width="7.5703125" style="2" customWidth="1"/>
    <col min="15625" max="15625" width="7.85546875" style="2" customWidth="1"/>
    <col min="15626" max="15872" width="9.140625" style="2"/>
    <col min="15873" max="15873" width="4" style="2" customWidth="1"/>
    <col min="15874" max="15874" width="20.28515625" style="2" customWidth="1"/>
    <col min="15875" max="15875" width="13.85546875" style="2" customWidth="1"/>
    <col min="15876" max="15876" width="9.28515625" style="2" customWidth="1"/>
    <col min="15877" max="15877" width="12.7109375" style="2" customWidth="1"/>
    <col min="15878" max="15878" width="15.140625" style="2" customWidth="1"/>
    <col min="15879" max="15879" width="12.28515625" style="2" customWidth="1"/>
    <col min="15880" max="15880" width="7.5703125" style="2" customWidth="1"/>
    <col min="15881" max="15881" width="7.85546875" style="2" customWidth="1"/>
    <col min="15882" max="16128" width="9.140625" style="2"/>
    <col min="16129" max="16129" width="4" style="2" customWidth="1"/>
    <col min="16130" max="16130" width="20.28515625" style="2" customWidth="1"/>
    <col min="16131" max="16131" width="13.85546875" style="2" customWidth="1"/>
    <col min="16132" max="16132" width="9.28515625" style="2" customWidth="1"/>
    <col min="16133" max="16133" width="12.7109375" style="2" customWidth="1"/>
    <col min="16134" max="16134" width="15.140625" style="2" customWidth="1"/>
    <col min="16135" max="16135" width="12.28515625" style="2" customWidth="1"/>
    <col min="16136" max="16136" width="7.5703125" style="2" customWidth="1"/>
    <col min="16137" max="16137" width="7.85546875" style="2" customWidth="1"/>
    <col min="16138" max="16384" width="9.140625" style="2"/>
  </cols>
  <sheetData>
    <row r="1" spans="1:10">
      <c r="A1" s="63" t="s">
        <v>0</v>
      </c>
      <c r="B1" s="64"/>
      <c r="C1" s="64"/>
      <c r="D1" s="64"/>
      <c r="E1" s="64"/>
      <c r="F1" s="64"/>
      <c r="G1" s="64"/>
      <c r="H1" s="64"/>
      <c r="I1" s="1"/>
    </row>
    <row r="2" spans="1:10" ht="73.5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6" t="s">
        <v>7</v>
      </c>
      <c r="H2" s="8" t="s">
        <v>8</v>
      </c>
      <c r="I2" s="8" t="s">
        <v>9</v>
      </c>
    </row>
    <row r="3" spans="1:10" s="27" customFormat="1" ht="24">
      <c r="A3" s="65">
        <v>1</v>
      </c>
      <c r="B3" s="21" t="s">
        <v>10</v>
      </c>
      <c r="C3" s="21" t="s">
        <v>10</v>
      </c>
      <c r="D3" s="22" t="s">
        <v>11</v>
      </c>
      <c r="E3" s="23">
        <v>324680</v>
      </c>
      <c r="F3" s="24">
        <v>407339</v>
      </c>
      <c r="G3" s="25">
        <v>66839</v>
      </c>
      <c r="H3" s="26">
        <f>E3/G3</f>
        <v>4.8576429928634477</v>
      </c>
      <c r="I3" s="26">
        <f>F3/G3</f>
        <v>6.0943311539669951</v>
      </c>
      <c r="J3" s="27" t="s">
        <v>132</v>
      </c>
    </row>
    <row r="4" spans="1:10" s="27" customFormat="1">
      <c r="A4" s="65"/>
      <c r="B4" s="28" t="s">
        <v>12</v>
      </c>
      <c r="C4" s="28" t="s">
        <v>13</v>
      </c>
      <c r="D4" s="22" t="s">
        <v>14</v>
      </c>
      <c r="E4" s="23"/>
      <c r="F4" s="24">
        <v>84184</v>
      </c>
      <c r="G4" s="25">
        <v>429289</v>
      </c>
      <c r="H4" s="26">
        <f t="shared" ref="H4:H46" si="0">E4/G4</f>
        <v>0</v>
      </c>
      <c r="I4" s="26">
        <f t="shared" ref="I4:I46" si="1">F4/G4</f>
        <v>0.19610099490087096</v>
      </c>
      <c r="J4" s="27" t="s">
        <v>133</v>
      </c>
    </row>
    <row r="5" spans="1:10" s="27" customFormat="1" ht="36">
      <c r="A5" s="28">
        <v>2</v>
      </c>
      <c r="B5" s="28" t="s">
        <v>15</v>
      </c>
      <c r="C5" s="28" t="s">
        <v>16</v>
      </c>
      <c r="D5" s="29" t="s">
        <v>17</v>
      </c>
      <c r="E5" s="23">
        <v>329210</v>
      </c>
      <c r="F5" s="24">
        <v>664435</v>
      </c>
      <c r="G5" s="25">
        <v>236871</v>
      </c>
      <c r="H5" s="26">
        <f t="shared" si="0"/>
        <v>1.3898282187350921</v>
      </c>
      <c r="I5" s="26">
        <f t="shared" si="1"/>
        <v>2.8050500061214754</v>
      </c>
      <c r="J5" s="27" t="s">
        <v>130</v>
      </c>
    </row>
    <row r="6" spans="1:10" s="36" customFormat="1" ht="24">
      <c r="A6" s="30">
        <v>3</v>
      </c>
      <c r="B6" s="30" t="s">
        <v>18</v>
      </c>
      <c r="C6" s="30" t="s">
        <v>18</v>
      </c>
      <c r="D6" s="31" t="s">
        <v>19</v>
      </c>
      <c r="E6" s="32"/>
      <c r="F6" s="33">
        <v>102566</v>
      </c>
      <c r="G6" s="34">
        <v>553758</v>
      </c>
      <c r="H6" s="35">
        <f t="shared" si="0"/>
        <v>0</v>
      </c>
      <c r="I6" s="35">
        <f t="shared" si="1"/>
        <v>0.18521809165736658</v>
      </c>
      <c r="J6" s="36" t="s">
        <v>134</v>
      </c>
    </row>
    <row r="7" spans="1:10" s="27" customFormat="1">
      <c r="A7" s="28">
        <v>4</v>
      </c>
      <c r="B7" s="28" t="s">
        <v>20</v>
      </c>
      <c r="C7" s="28" t="s">
        <v>21</v>
      </c>
      <c r="D7" s="37" t="s">
        <v>22</v>
      </c>
      <c r="E7" s="23">
        <v>240</v>
      </c>
      <c r="F7" s="24">
        <v>13474</v>
      </c>
      <c r="G7" s="25">
        <v>125478</v>
      </c>
      <c r="H7" s="26">
        <f t="shared" si="0"/>
        <v>1.9126858891598526E-3</v>
      </c>
      <c r="I7" s="26">
        <f t="shared" si="1"/>
        <v>0.10738137362724939</v>
      </c>
      <c r="J7" s="27" t="s">
        <v>124</v>
      </c>
    </row>
    <row r="8" spans="1:10" s="27" customFormat="1">
      <c r="A8" s="28">
        <v>5</v>
      </c>
      <c r="B8" s="21" t="s">
        <v>23</v>
      </c>
      <c r="C8" s="28" t="s">
        <v>24</v>
      </c>
      <c r="D8" s="38" t="s">
        <v>25</v>
      </c>
      <c r="E8" s="23"/>
      <c r="F8" s="24">
        <v>125115</v>
      </c>
      <c r="G8" s="25">
        <v>206267</v>
      </c>
      <c r="H8" s="26">
        <f t="shared" si="0"/>
        <v>0</v>
      </c>
      <c r="I8" s="26">
        <f t="shared" si="1"/>
        <v>0.60656818589498074</v>
      </c>
      <c r="J8" s="27" t="s">
        <v>135</v>
      </c>
    </row>
    <row r="9" spans="1:10" s="27" customFormat="1" ht="24">
      <c r="A9" s="28">
        <v>6</v>
      </c>
      <c r="B9" s="28" t="s">
        <v>26</v>
      </c>
      <c r="C9" s="28" t="s">
        <v>27</v>
      </c>
      <c r="D9" s="37" t="s">
        <v>22</v>
      </c>
      <c r="E9" s="23"/>
      <c r="F9" s="24">
        <v>25970</v>
      </c>
      <c r="G9" s="25">
        <v>43275</v>
      </c>
      <c r="H9" s="26">
        <f t="shared" si="0"/>
        <v>0</v>
      </c>
      <c r="I9" s="26">
        <f t="shared" si="1"/>
        <v>0.60011554015020219</v>
      </c>
      <c r="J9" s="27" t="s">
        <v>136</v>
      </c>
    </row>
    <row r="10" spans="1:10" s="45" customFormat="1" ht="24">
      <c r="A10" s="39">
        <v>7</v>
      </c>
      <c r="B10" s="39" t="s">
        <v>28</v>
      </c>
      <c r="C10" s="39" t="s">
        <v>29</v>
      </c>
      <c r="D10" s="40" t="s">
        <v>30</v>
      </c>
      <c r="E10" s="41">
        <v>573435</v>
      </c>
      <c r="F10" s="42">
        <v>1089385</v>
      </c>
      <c r="G10" s="43">
        <v>277497</v>
      </c>
      <c r="H10" s="44">
        <f t="shared" si="0"/>
        <v>2.0664547724840268</v>
      </c>
      <c r="I10" s="44">
        <f t="shared" si="1"/>
        <v>3.925754152297142</v>
      </c>
      <c r="J10" s="45" t="s">
        <v>130</v>
      </c>
    </row>
    <row r="11" spans="1:10" s="45" customFormat="1" ht="36">
      <c r="A11" s="39">
        <v>8</v>
      </c>
      <c r="B11" s="39" t="s">
        <v>31</v>
      </c>
      <c r="C11" s="39" t="s">
        <v>32</v>
      </c>
      <c r="D11" s="46" t="s">
        <v>33</v>
      </c>
      <c r="E11" s="41">
        <v>78960</v>
      </c>
      <c r="F11" s="42">
        <v>123521</v>
      </c>
      <c r="G11" s="43">
        <v>174189</v>
      </c>
      <c r="H11" s="44">
        <f t="shared" si="0"/>
        <v>0.45330072507448804</v>
      </c>
      <c r="I11" s="44">
        <f t="shared" si="1"/>
        <v>0.70912055296258658</v>
      </c>
      <c r="J11" s="45" t="s">
        <v>137</v>
      </c>
    </row>
    <row r="12" spans="1:10" s="45" customFormat="1" ht="24">
      <c r="A12" s="39">
        <v>9</v>
      </c>
      <c r="B12" s="39" t="s">
        <v>34</v>
      </c>
      <c r="C12" s="39" t="s">
        <v>35</v>
      </c>
      <c r="D12" s="46" t="s">
        <v>36</v>
      </c>
      <c r="E12" s="41"/>
      <c r="F12" s="42">
        <v>138806</v>
      </c>
      <c r="G12" s="43">
        <v>127792</v>
      </c>
      <c r="H12" s="44">
        <f t="shared" si="0"/>
        <v>0</v>
      </c>
      <c r="I12" s="44">
        <f t="shared" si="1"/>
        <v>1.0861869287592338</v>
      </c>
      <c r="J12" s="45" t="s">
        <v>130</v>
      </c>
    </row>
    <row r="13" spans="1:10" s="45" customFormat="1" ht="24">
      <c r="A13" s="39">
        <v>10</v>
      </c>
      <c r="B13" s="39" t="s">
        <v>37</v>
      </c>
      <c r="C13" s="39" t="s">
        <v>37</v>
      </c>
      <c r="D13" s="47" t="s">
        <v>38</v>
      </c>
      <c r="E13" s="41">
        <v>225196</v>
      </c>
      <c r="F13" s="42">
        <v>582952</v>
      </c>
      <c r="G13" s="43">
        <v>132362</v>
      </c>
      <c r="H13" s="44">
        <f t="shared" si="0"/>
        <v>1.7013644399449994</v>
      </c>
      <c r="I13" s="44">
        <f t="shared" si="1"/>
        <v>4.4042247775041172</v>
      </c>
      <c r="J13" s="45" t="s">
        <v>130</v>
      </c>
    </row>
    <row r="14" spans="1:10" s="27" customFormat="1" ht="24">
      <c r="A14" s="28">
        <v>11</v>
      </c>
      <c r="B14" s="28" t="s">
        <v>39</v>
      </c>
      <c r="C14" s="28" t="s">
        <v>40</v>
      </c>
      <c r="D14" s="22" t="s">
        <v>41</v>
      </c>
      <c r="E14" s="23">
        <v>51136</v>
      </c>
      <c r="F14" s="24">
        <v>181540</v>
      </c>
      <c r="G14" s="25">
        <v>420307</v>
      </c>
      <c r="H14" s="26">
        <f t="shared" si="0"/>
        <v>0.12166345076337058</v>
      </c>
      <c r="I14" s="26">
        <f t="shared" si="1"/>
        <v>0.4319223805456488</v>
      </c>
      <c r="J14" s="27" t="s">
        <v>131</v>
      </c>
    </row>
    <row r="15" spans="1:10" s="45" customFormat="1" ht="24">
      <c r="A15" s="39">
        <v>12</v>
      </c>
      <c r="B15" s="39" t="s">
        <v>42</v>
      </c>
      <c r="C15" s="39" t="s">
        <v>43</v>
      </c>
      <c r="D15" s="46" t="s">
        <v>44</v>
      </c>
      <c r="E15" s="41"/>
      <c r="F15" s="42">
        <v>1477</v>
      </c>
      <c r="G15" s="43">
        <v>30069</v>
      </c>
      <c r="H15" s="44">
        <f t="shared" si="0"/>
        <v>0</v>
      </c>
      <c r="I15" s="44">
        <f t="shared" si="1"/>
        <v>4.9120356513352621E-2</v>
      </c>
      <c r="J15" s="45" t="s">
        <v>130</v>
      </c>
    </row>
    <row r="16" spans="1:10" s="45" customFormat="1" ht="24">
      <c r="A16" s="39">
        <v>13</v>
      </c>
      <c r="B16" s="39" t="s">
        <v>45</v>
      </c>
      <c r="C16" s="39" t="s">
        <v>45</v>
      </c>
      <c r="D16" s="46" t="s">
        <v>46</v>
      </c>
      <c r="E16" s="41"/>
      <c r="F16" s="42">
        <v>138522</v>
      </c>
      <c r="G16" s="43">
        <v>855353</v>
      </c>
      <c r="H16" s="44">
        <f t="shared" si="0"/>
        <v>0</v>
      </c>
      <c r="I16" s="44">
        <f t="shared" si="1"/>
        <v>0.16194717268776751</v>
      </c>
      <c r="J16" s="45" t="s">
        <v>130</v>
      </c>
    </row>
    <row r="17" spans="1:10" s="45" customFormat="1">
      <c r="A17" s="39">
        <v>14</v>
      </c>
      <c r="B17" s="39" t="s">
        <v>47</v>
      </c>
      <c r="C17" s="39" t="s">
        <v>48</v>
      </c>
      <c r="D17" s="46" t="s">
        <v>49</v>
      </c>
      <c r="E17" s="41"/>
      <c r="F17" s="42">
        <v>39277</v>
      </c>
      <c r="G17" s="43">
        <v>214397</v>
      </c>
      <c r="H17" s="44">
        <f t="shared" si="0"/>
        <v>0</v>
      </c>
      <c r="I17" s="44">
        <f t="shared" si="1"/>
        <v>0.18319752608478662</v>
      </c>
      <c r="J17" s="45" t="s">
        <v>130</v>
      </c>
    </row>
    <row r="18" spans="1:10" s="45" customFormat="1" ht="36">
      <c r="A18" s="39">
        <v>15</v>
      </c>
      <c r="B18" s="48" t="s">
        <v>50</v>
      </c>
      <c r="C18" s="39" t="s">
        <v>51</v>
      </c>
      <c r="D18" s="46" t="s">
        <v>38</v>
      </c>
      <c r="E18" s="41"/>
      <c r="F18" s="42">
        <v>283765</v>
      </c>
      <c r="G18" s="43">
        <v>240464</v>
      </c>
      <c r="H18" s="44">
        <f>E18/G18</f>
        <v>0</v>
      </c>
      <c r="I18" s="44">
        <f>F18/G18</f>
        <v>1.1800726927939318</v>
      </c>
      <c r="J18" s="45" t="s">
        <v>130</v>
      </c>
    </row>
    <row r="19" spans="1:10" s="45" customFormat="1" ht="36">
      <c r="A19" s="39">
        <v>16</v>
      </c>
      <c r="B19" s="48" t="s">
        <v>52</v>
      </c>
      <c r="C19" s="39" t="s">
        <v>53</v>
      </c>
      <c r="D19" s="46" t="s">
        <v>38</v>
      </c>
      <c r="E19" s="41"/>
      <c r="F19" s="42">
        <v>104695</v>
      </c>
      <c r="G19" s="43">
        <v>413812</v>
      </c>
      <c r="H19" s="44">
        <f>E19/G19</f>
        <v>0</v>
      </c>
      <c r="I19" s="44">
        <f>F19/G19</f>
        <v>0.25300136293775916</v>
      </c>
      <c r="J19" s="45" t="s">
        <v>125</v>
      </c>
    </row>
    <row r="20" spans="1:10" ht="24" hidden="1">
      <c r="A20" s="13">
        <v>17</v>
      </c>
      <c r="B20" s="15" t="s">
        <v>54</v>
      </c>
      <c r="C20" s="13"/>
      <c r="D20" s="14"/>
      <c r="E20" s="9"/>
      <c r="F20" s="10"/>
      <c r="G20" s="11"/>
      <c r="H20" s="12" t="e">
        <f>E20/G20</f>
        <v>#DIV/0!</v>
      </c>
      <c r="I20" s="12" t="e">
        <f>F20/G20</f>
        <v>#DIV/0!</v>
      </c>
    </row>
    <row r="21" spans="1:10" s="45" customFormat="1" ht="24">
      <c r="A21" s="39">
        <v>18</v>
      </c>
      <c r="B21" s="48" t="s">
        <v>55</v>
      </c>
      <c r="C21" s="39" t="s">
        <v>56</v>
      </c>
      <c r="D21" s="46" t="s">
        <v>57</v>
      </c>
      <c r="E21" s="41">
        <v>4066</v>
      </c>
      <c r="F21" s="42">
        <v>363685</v>
      </c>
      <c r="G21" s="43">
        <v>786034</v>
      </c>
      <c r="H21" s="44">
        <f t="shared" si="0"/>
        <v>5.1728042298424754E-3</v>
      </c>
      <c r="I21" s="44">
        <f t="shared" si="1"/>
        <v>0.46268354803990669</v>
      </c>
      <c r="J21" s="45" t="s">
        <v>130</v>
      </c>
    </row>
    <row r="22" spans="1:10" s="45" customFormat="1" ht="15.75" thickBot="1">
      <c r="A22" s="39">
        <v>19</v>
      </c>
      <c r="B22" s="48" t="s">
        <v>58</v>
      </c>
      <c r="C22" s="39" t="s">
        <v>59</v>
      </c>
      <c r="D22" s="46" t="s">
        <v>60</v>
      </c>
      <c r="E22" s="41">
        <v>186537</v>
      </c>
      <c r="F22" s="42">
        <v>688307</v>
      </c>
      <c r="G22" s="43">
        <v>427517</v>
      </c>
      <c r="H22" s="44">
        <f t="shared" si="0"/>
        <v>0.43632650865345707</v>
      </c>
      <c r="I22" s="44">
        <f t="shared" si="1"/>
        <v>1.6100108299786908</v>
      </c>
      <c r="J22" s="45" t="s">
        <v>130</v>
      </c>
    </row>
    <row r="23" spans="1:10" s="27" customFormat="1" ht="36.75" thickBot="1">
      <c r="A23" s="28">
        <v>20</v>
      </c>
      <c r="B23" s="49" t="s">
        <v>61</v>
      </c>
      <c r="C23" s="49" t="s">
        <v>62</v>
      </c>
      <c r="D23" s="50" t="s">
        <v>57</v>
      </c>
      <c r="E23" s="23">
        <v>733999</v>
      </c>
      <c r="F23" s="51">
        <v>1244628</v>
      </c>
      <c r="G23" s="25">
        <v>293804</v>
      </c>
      <c r="H23" s="26">
        <f t="shared" si="0"/>
        <v>2.4982607452587438</v>
      </c>
      <c r="I23" s="26">
        <f t="shared" si="1"/>
        <v>4.236252739921853</v>
      </c>
      <c r="J23" s="27" t="s">
        <v>126</v>
      </c>
    </row>
    <row r="24" spans="1:10" s="27" customFormat="1" ht="24">
      <c r="A24" s="28">
        <v>21</v>
      </c>
      <c r="B24" s="49" t="s">
        <v>63</v>
      </c>
      <c r="C24" s="28" t="s">
        <v>64</v>
      </c>
      <c r="D24" s="50" t="s">
        <v>22</v>
      </c>
      <c r="E24" s="52">
        <v>209710</v>
      </c>
      <c r="F24" s="53">
        <v>432192</v>
      </c>
      <c r="G24" s="25">
        <v>43261</v>
      </c>
      <c r="H24" s="26">
        <f t="shared" si="0"/>
        <v>4.8475532234576173</v>
      </c>
      <c r="I24" s="26">
        <f t="shared" si="1"/>
        <v>9.9903377175747217</v>
      </c>
      <c r="J24" s="27" t="s">
        <v>127</v>
      </c>
    </row>
    <row r="25" spans="1:10" s="27" customFormat="1" ht="36">
      <c r="A25" s="28">
        <v>22</v>
      </c>
      <c r="B25" s="49" t="s">
        <v>65</v>
      </c>
      <c r="C25" s="28" t="s">
        <v>66</v>
      </c>
      <c r="D25" s="50" t="s">
        <v>67</v>
      </c>
      <c r="E25" s="23">
        <v>13429977</v>
      </c>
      <c r="F25" s="24">
        <v>17721025</v>
      </c>
      <c r="G25" s="25">
        <v>1395526</v>
      </c>
      <c r="H25" s="26">
        <f t="shared" si="0"/>
        <v>9.6235949742247726</v>
      </c>
      <c r="I25" s="26">
        <f t="shared" si="1"/>
        <v>12.698455636082739</v>
      </c>
      <c r="J25" s="27" t="s">
        <v>127</v>
      </c>
    </row>
    <row r="26" spans="1:10" s="27" customFormat="1" ht="36">
      <c r="A26" s="28">
        <v>23</v>
      </c>
      <c r="B26" s="49" t="s">
        <v>68</v>
      </c>
      <c r="C26" s="28" t="s">
        <v>69</v>
      </c>
      <c r="D26" s="50" t="s">
        <v>70</v>
      </c>
      <c r="E26" s="23">
        <v>1757790</v>
      </c>
      <c r="F26" s="24">
        <v>4251024</v>
      </c>
      <c r="G26" s="25">
        <v>212621</v>
      </c>
      <c r="H26" s="26">
        <f t="shared" si="0"/>
        <v>8.267245474341669</v>
      </c>
      <c r="I26" s="26">
        <f t="shared" si="1"/>
        <v>19.993434326806852</v>
      </c>
      <c r="J26" s="27" t="s">
        <v>127</v>
      </c>
    </row>
    <row r="27" spans="1:10" s="45" customFormat="1" ht="24">
      <c r="A27" s="39">
        <v>24</v>
      </c>
      <c r="B27" s="39" t="s">
        <v>71</v>
      </c>
      <c r="C27" s="39" t="s">
        <v>72</v>
      </c>
      <c r="D27" s="40" t="s">
        <v>73</v>
      </c>
      <c r="E27" s="41"/>
      <c r="F27" s="42">
        <v>143868</v>
      </c>
      <c r="G27" s="43">
        <v>1397803</v>
      </c>
      <c r="H27" s="44">
        <f t="shared" si="0"/>
        <v>0</v>
      </c>
      <c r="I27" s="44">
        <f t="shared" si="1"/>
        <v>0.10292437489403013</v>
      </c>
      <c r="J27" s="45" t="s">
        <v>138</v>
      </c>
    </row>
    <row r="28" spans="1:10" s="45" customFormat="1" ht="48">
      <c r="A28" s="39">
        <v>25</v>
      </c>
      <c r="B28" s="39" t="s">
        <v>74</v>
      </c>
      <c r="C28" s="39" t="s">
        <v>75</v>
      </c>
      <c r="D28" s="46" t="s">
        <v>76</v>
      </c>
      <c r="E28" s="41">
        <v>216500</v>
      </c>
      <c r="F28" s="42">
        <v>666299</v>
      </c>
      <c r="G28" s="43">
        <v>500022</v>
      </c>
      <c r="H28" s="44">
        <f t="shared" si="0"/>
        <v>0.43298094883825111</v>
      </c>
      <c r="I28" s="44">
        <f t="shared" si="1"/>
        <v>1.3325393682677962</v>
      </c>
      <c r="J28" s="45" t="s">
        <v>130</v>
      </c>
    </row>
    <row r="29" spans="1:10" s="27" customFormat="1">
      <c r="A29" s="28">
        <v>26</v>
      </c>
      <c r="B29" s="28" t="s">
        <v>77</v>
      </c>
      <c r="C29" s="28" t="s">
        <v>78</v>
      </c>
      <c r="D29" s="54" t="s">
        <v>79</v>
      </c>
      <c r="E29" s="23"/>
      <c r="F29" s="24">
        <v>2376</v>
      </c>
      <c r="G29" s="25">
        <v>224197</v>
      </c>
      <c r="H29" s="26">
        <f t="shared" si="0"/>
        <v>0</v>
      </c>
      <c r="I29" s="26">
        <f t="shared" si="1"/>
        <v>1.0597822450791045E-2</v>
      </c>
      <c r="J29" s="27" t="s">
        <v>139</v>
      </c>
    </row>
    <row r="30" spans="1:10" s="45" customFormat="1" ht="24">
      <c r="A30" s="39">
        <v>27</v>
      </c>
      <c r="B30" s="39" t="s">
        <v>80</v>
      </c>
      <c r="C30" s="39" t="s">
        <v>81</v>
      </c>
      <c r="D30" s="46" t="s">
        <v>82</v>
      </c>
      <c r="E30" s="41"/>
      <c r="F30" s="42">
        <v>15365</v>
      </c>
      <c r="G30" s="43">
        <v>23901</v>
      </c>
      <c r="H30" s="44">
        <f t="shared" si="0"/>
        <v>0</v>
      </c>
      <c r="I30" s="44">
        <f t="shared" si="1"/>
        <v>0.64286013137525622</v>
      </c>
      <c r="J30" s="45" t="s">
        <v>130</v>
      </c>
    </row>
    <row r="31" spans="1:10" s="27" customFormat="1" ht="36">
      <c r="A31" s="28">
        <v>28</v>
      </c>
      <c r="B31" s="28" t="s">
        <v>83</v>
      </c>
      <c r="C31" s="28" t="s">
        <v>84</v>
      </c>
      <c r="D31" s="50" t="s">
        <v>85</v>
      </c>
      <c r="E31" s="23"/>
      <c r="F31" s="24">
        <v>65951</v>
      </c>
      <c r="G31" s="25">
        <v>351891</v>
      </c>
      <c r="H31" s="26">
        <f t="shared" si="0"/>
        <v>0</v>
      </c>
      <c r="I31" s="26">
        <f t="shared" si="1"/>
        <v>0.18741883139949586</v>
      </c>
      <c r="J31" s="27" t="s">
        <v>128</v>
      </c>
    </row>
    <row r="32" spans="1:10" s="27" customFormat="1" ht="48">
      <c r="A32" s="28">
        <v>29</v>
      </c>
      <c r="B32" s="28" t="s">
        <v>86</v>
      </c>
      <c r="C32" s="28" t="s">
        <v>87</v>
      </c>
      <c r="D32" s="50" t="s">
        <v>49</v>
      </c>
      <c r="E32" s="23">
        <v>12534</v>
      </c>
      <c r="F32" s="24">
        <v>22588</v>
      </c>
      <c r="G32" s="25">
        <v>3464</v>
      </c>
      <c r="H32" s="26">
        <f t="shared" si="0"/>
        <v>3.6183602771362589</v>
      </c>
      <c r="I32" s="26">
        <f t="shared" si="1"/>
        <v>6.5207852193995377</v>
      </c>
      <c r="J32" s="27" t="s">
        <v>129</v>
      </c>
    </row>
    <row r="33" spans="1:10" ht="36" hidden="1">
      <c r="A33" s="13">
        <v>30</v>
      </c>
      <c r="B33" s="13" t="s">
        <v>88</v>
      </c>
      <c r="C33" s="13" t="s">
        <v>89</v>
      </c>
      <c r="D33" s="14" t="s">
        <v>90</v>
      </c>
      <c r="E33" s="16"/>
      <c r="F33" s="17"/>
      <c r="G33" s="11"/>
      <c r="H33" s="12"/>
      <c r="I33" s="12"/>
    </row>
    <row r="34" spans="1:10" s="45" customFormat="1" ht="60">
      <c r="A34" s="39">
        <v>31</v>
      </c>
      <c r="B34" s="39" t="s">
        <v>91</v>
      </c>
      <c r="C34" s="39" t="s">
        <v>92</v>
      </c>
      <c r="D34" s="46" t="s">
        <v>93</v>
      </c>
      <c r="E34" s="41">
        <v>8452</v>
      </c>
      <c r="F34" s="42">
        <v>12107</v>
      </c>
      <c r="G34" s="43">
        <v>3038</v>
      </c>
      <c r="H34" s="44">
        <f t="shared" si="0"/>
        <v>2.7820934825543122</v>
      </c>
      <c r="I34" s="44">
        <f t="shared" si="1"/>
        <v>3.9851876234364711</v>
      </c>
      <c r="J34" s="45" t="s">
        <v>130</v>
      </c>
    </row>
    <row r="35" spans="1:10" s="45" customFormat="1" ht="36">
      <c r="A35" s="39">
        <v>32</v>
      </c>
      <c r="B35" s="39" t="s">
        <v>94</v>
      </c>
      <c r="C35" s="39" t="s">
        <v>95</v>
      </c>
      <c r="D35" s="46" t="s">
        <v>38</v>
      </c>
      <c r="E35" s="41">
        <v>3221</v>
      </c>
      <c r="F35" s="42">
        <v>7466</v>
      </c>
      <c r="G35" s="43">
        <v>3418</v>
      </c>
      <c r="H35" s="44">
        <f t="shared" si="0"/>
        <v>0.94236395552954944</v>
      </c>
      <c r="I35" s="44">
        <f t="shared" si="1"/>
        <v>2.1843183148039791</v>
      </c>
      <c r="J35" s="45" t="s">
        <v>130</v>
      </c>
    </row>
    <row r="36" spans="1:10" s="27" customFormat="1" ht="48">
      <c r="A36" s="28">
        <v>33</v>
      </c>
      <c r="B36" s="21" t="s">
        <v>96</v>
      </c>
      <c r="C36" s="21" t="s">
        <v>97</v>
      </c>
      <c r="D36" s="50" t="s">
        <v>17</v>
      </c>
      <c r="E36" s="23">
        <v>535</v>
      </c>
      <c r="F36" s="24">
        <v>3346</v>
      </c>
      <c r="G36" s="25">
        <v>2384</v>
      </c>
      <c r="H36" s="26">
        <f t="shared" si="0"/>
        <v>0.22441275167785235</v>
      </c>
      <c r="I36" s="26">
        <f t="shared" si="1"/>
        <v>1.4035234899328859</v>
      </c>
      <c r="J36" s="27" t="s">
        <v>129</v>
      </c>
    </row>
    <row r="37" spans="1:10" s="45" customFormat="1" ht="60">
      <c r="A37" s="39">
        <v>34</v>
      </c>
      <c r="B37" s="39" t="s">
        <v>98</v>
      </c>
      <c r="C37" s="39" t="s">
        <v>99</v>
      </c>
      <c r="D37" s="46" t="s">
        <v>79</v>
      </c>
      <c r="E37" s="41">
        <v>3081</v>
      </c>
      <c r="F37" s="42">
        <v>5141</v>
      </c>
      <c r="G37" s="43">
        <v>1082</v>
      </c>
      <c r="H37" s="44">
        <f t="shared" si="0"/>
        <v>2.8475046210720887</v>
      </c>
      <c r="I37" s="44">
        <f t="shared" si="1"/>
        <v>4.751386321626617</v>
      </c>
      <c r="J37" s="45" t="s">
        <v>130</v>
      </c>
    </row>
    <row r="38" spans="1:10" s="45" customFormat="1" ht="24">
      <c r="A38" s="39">
        <v>35</v>
      </c>
      <c r="B38" s="39" t="s">
        <v>100</v>
      </c>
      <c r="C38" s="39" t="s">
        <v>101</v>
      </c>
      <c r="D38" s="46" t="s">
        <v>102</v>
      </c>
      <c r="E38" s="41">
        <v>2085</v>
      </c>
      <c r="F38" s="42">
        <v>13909</v>
      </c>
      <c r="G38" s="43">
        <v>2038</v>
      </c>
      <c r="H38" s="44">
        <f t="shared" si="0"/>
        <v>1.0230618253189401</v>
      </c>
      <c r="I38" s="44">
        <f t="shared" si="1"/>
        <v>6.824828263002944</v>
      </c>
      <c r="J38" s="45" t="s">
        <v>130</v>
      </c>
    </row>
    <row r="39" spans="1:10" s="45" customFormat="1" ht="24.75">
      <c r="A39" s="39">
        <v>36</v>
      </c>
      <c r="B39" s="55" t="s">
        <v>103</v>
      </c>
      <c r="C39" s="56" t="s">
        <v>104</v>
      </c>
      <c r="D39" s="57" t="s">
        <v>60</v>
      </c>
      <c r="E39" s="42">
        <v>1400</v>
      </c>
      <c r="F39" s="42">
        <v>81066</v>
      </c>
      <c r="G39" s="43">
        <v>216403</v>
      </c>
      <c r="H39" s="44">
        <f t="shared" si="0"/>
        <v>6.4694112373673189E-3</v>
      </c>
      <c r="I39" s="44">
        <f t="shared" si="1"/>
        <v>0.37460663669172795</v>
      </c>
      <c r="J39" s="45" t="s">
        <v>130</v>
      </c>
    </row>
    <row r="40" spans="1:10" s="45" customFormat="1" ht="36.75">
      <c r="A40" s="39">
        <v>37</v>
      </c>
      <c r="B40" s="55" t="s">
        <v>105</v>
      </c>
      <c r="C40" s="56" t="s">
        <v>106</v>
      </c>
      <c r="D40" s="57" t="s">
        <v>79</v>
      </c>
      <c r="E40" s="42">
        <v>12350</v>
      </c>
      <c r="F40" s="42">
        <v>180624</v>
      </c>
      <c r="G40" s="43">
        <v>82162</v>
      </c>
      <c r="H40" s="44">
        <f t="shared" si="0"/>
        <v>0.15031279666999342</v>
      </c>
      <c r="I40" s="44">
        <f t="shared" si="1"/>
        <v>2.1983885494510846</v>
      </c>
      <c r="J40" s="45" t="s">
        <v>140</v>
      </c>
    </row>
    <row r="41" spans="1:10" s="27" customFormat="1" ht="24.75">
      <c r="A41" s="28">
        <v>38</v>
      </c>
      <c r="B41" s="58" t="s">
        <v>107</v>
      </c>
      <c r="C41" s="59" t="s">
        <v>108</v>
      </c>
      <c r="D41" s="60" t="s">
        <v>109</v>
      </c>
      <c r="E41" s="24">
        <v>1432150</v>
      </c>
      <c r="F41" s="24">
        <v>1669390</v>
      </c>
      <c r="G41" s="25">
        <v>83119</v>
      </c>
      <c r="H41" s="26">
        <f t="shared" si="0"/>
        <v>17.230115857986743</v>
      </c>
      <c r="I41" s="26">
        <f t="shared" si="1"/>
        <v>20.084336914544206</v>
      </c>
      <c r="J41" s="27" t="s">
        <v>127</v>
      </c>
    </row>
    <row r="42" spans="1:10" s="45" customFormat="1" ht="24.75">
      <c r="A42" s="39">
        <v>39</v>
      </c>
      <c r="B42" s="61" t="s">
        <v>110</v>
      </c>
      <c r="C42" s="56" t="s">
        <v>111</v>
      </c>
      <c r="D42" s="57" t="s">
        <v>112</v>
      </c>
      <c r="E42" s="42">
        <v>130015</v>
      </c>
      <c r="F42" s="42">
        <v>536103</v>
      </c>
      <c r="G42" s="43">
        <v>202537</v>
      </c>
      <c r="H42" s="44">
        <f t="shared" si="0"/>
        <v>0.64193209142033303</v>
      </c>
      <c r="I42" s="44">
        <f t="shared" si="1"/>
        <v>2.6469385840611839</v>
      </c>
      <c r="J42" s="45" t="s">
        <v>130</v>
      </c>
    </row>
    <row r="43" spans="1:10" s="27" customFormat="1" ht="24.75">
      <c r="A43" s="28">
        <v>40</v>
      </c>
      <c r="B43" s="62" t="s">
        <v>113</v>
      </c>
      <c r="C43" s="59" t="s">
        <v>114</v>
      </c>
      <c r="D43" s="60" t="s">
        <v>115</v>
      </c>
      <c r="E43" s="24">
        <v>52811</v>
      </c>
      <c r="F43" s="24">
        <v>182455</v>
      </c>
      <c r="G43" s="25">
        <v>21108</v>
      </c>
      <c r="H43" s="26">
        <f t="shared" si="0"/>
        <v>2.5019423915103278</v>
      </c>
      <c r="I43" s="26">
        <f t="shared" si="1"/>
        <v>8.6438790979723326</v>
      </c>
      <c r="J43" s="27" t="s">
        <v>127</v>
      </c>
    </row>
    <row r="44" spans="1:10" s="27" customFormat="1" ht="24.75">
      <c r="A44" s="28">
        <v>41</v>
      </c>
      <c r="B44" s="62" t="s">
        <v>116</v>
      </c>
      <c r="C44" s="59" t="s">
        <v>117</v>
      </c>
      <c r="D44" s="60" t="s">
        <v>79</v>
      </c>
      <c r="E44" s="24">
        <v>841961</v>
      </c>
      <c r="F44" s="24">
        <v>1030378</v>
      </c>
      <c r="G44" s="25">
        <v>68246</v>
      </c>
      <c r="H44" s="26">
        <f t="shared" si="0"/>
        <v>12.33714796471588</v>
      </c>
      <c r="I44" s="26">
        <f t="shared" si="1"/>
        <v>15.09799841748967</v>
      </c>
      <c r="J44" s="27" t="s">
        <v>127</v>
      </c>
    </row>
    <row r="45" spans="1:10" s="27" customFormat="1" ht="24.75">
      <c r="A45" s="28">
        <v>42</v>
      </c>
      <c r="B45" s="58" t="s">
        <v>118</v>
      </c>
      <c r="C45" s="59" t="s">
        <v>119</v>
      </c>
      <c r="D45" s="60" t="s">
        <v>120</v>
      </c>
      <c r="E45" s="24">
        <v>354996</v>
      </c>
      <c r="F45" s="24">
        <v>423451</v>
      </c>
      <c r="G45" s="25">
        <v>12254</v>
      </c>
      <c r="H45" s="26">
        <f t="shared" si="0"/>
        <v>28.96980577770524</v>
      </c>
      <c r="I45" s="26">
        <f t="shared" si="1"/>
        <v>34.556144932267017</v>
      </c>
      <c r="J45" s="27" t="s">
        <v>127</v>
      </c>
    </row>
    <row r="46" spans="1:10" s="45" customFormat="1" ht="24.75">
      <c r="A46" s="39">
        <v>43</v>
      </c>
      <c r="B46" s="61" t="s">
        <v>121</v>
      </c>
      <c r="C46" s="56" t="s">
        <v>122</v>
      </c>
      <c r="D46" s="57" t="s">
        <v>123</v>
      </c>
      <c r="E46" s="42"/>
      <c r="F46" s="42">
        <v>87044</v>
      </c>
      <c r="G46" s="43">
        <v>31708</v>
      </c>
      <c r="H46" s="44">
        <f t="shared" si="0"/>
        <v>0</v>
      </c>
      <c r="I46" s="44">
        <f t="shared" si="1"/>
        <v>2.7451747193137379</v>
      </c>
      <c r="J46" s="45" t="s">
        <v>130</v>
      </c>
    </row>
  </sheetData>
  <mergeCells count="2">
    <mergeCell ref="A1:H1"/>
    <mergeCell ref="A3:A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Gobejishvili</dc:creator>
  <cp:lastModifiedBy>Ekaterine Adamia</cp:lastModifiedBy>
  <dcterms:created xsi:type="dcterms:W3CDTF">2019-09-12T14:32:41Z</dcterms:created>
  <dcterms:modified xsi:type="dcterms:W3CDTF">2019-09-13T07:22:44Z</dcterms:modified>
</cp:coreProperties>
</file>